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24226"/>
  <mc:AlternateContent xmlns:mc="http://schemas.openxmlformats.org/markup-compatibility/2006">
    <mc:Choice Requires="x15">
      <x15ac:absPath xmlns:x15ac="http://schemas.microsoft.com/office/spreadsheetml/2010/11/ac" url="E:\Các gói thầu\Gói thầu hóa chất xét nghiệm\3. Thông báo yêu cầu báo giá\"/>
    </mc:Choice>
  </mc:AlternateContent>
  <xr:revisionPtr revIDLastSave="0" documentId="13_ncr:1_{BA9C0573-3FFE-4DCB-8FE9-884C192F07C0}" xr6:coauthVersionLast="47" xr6:coauthVersionMax="47" xr10:uidLastSave="{00000000-0000-0000-0000-000000000000}"/>
  <bookViews>
    <workbookView xWindow="-120" yWindow="-120" windowWidth="29040" windowHeight="15840" xr2:uid="{00000000-000D-0000-FFFF-FFFF00000000}"/>
  </bookViews>
  <sheets>
    <sheet name="Danh mục " sheetId="3" r:id="rId1"/>
    <sheet name="Sheet1" sheetId="1" r:id="rId2"/>
  </sheets>
  <externalReferences>
    <externalReference r:id="rId3"/>
  </externalReferences>
  <definedNames>
    <definedName name="_xlnm._FilterDatabase" localSheetId="0" hidden="1">'Danh mục '!$A$5:$G$47</definedName>
    <definedName name="_xlnm._FilterDatabase" localSheetId="1" hidden="1">Sheet1!$A$2:$Q$45</definedName>
  </definedNames>
  <calcPr calcId="191029"/>
</workbook>
</file>

<file path=xl/calcChain.xml><?xml version="1.0" encoding="utf-8"?>
<calcChain xmlns="http://schemas.openxmlformats.org/spreadsheetml/2006/main">
  <c r="P45" i="1" l="1"/>
  <c r="P44" i="1"/>
  <c r="P43" i="1"/>
  <c r="P42" i="1"/>
  <c r="P39" i="1"/>
  <c r="P38" i="1"/>
  <c r="P37" i="1"/>
  <c r="P36" i="1"/>
  <c r="P35" i="1"/>
  <c r="P34" i="1"/>
  <c r="P33" i="1"/>
  <c r="P32" i="1"/>
  <c r="P31" i="1"/>
  <c r="P23" i="1"/>
  <c r="P21" i="1"/>
  <c r="P20" i="1"/>
  <c r="P19" i="1"/>
  <c r="P7" i="1"/>
  <c r="P6" i="1"/>
  <c r="C4" i="1"/>
  <c r="C45" i="1"/>
  <c r="C44" i="1"/>
  <c r="C43" i="1"/>
  <c r="C42" i="1"/>
  <c r="C41"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 r="I41" i="1"/>
  <c r="H41" i="1"/>
  <c r="I30" i="1"/>
  <c r="H30" i="1"/>
  <c r="I29" i="1"/>
  <c r="H29" i="1"/>
  <c r="I28" i="1"/>
  <c r="H28" i="1"/>
  <c r="I27" i="1"/>
  <c r="H27" i="1"/>
  <c r="J27" i="1" s="1"/>
  <c r="P27" i="1" s="1"/>
  <c r="I26" i="1"/>
  <c r="H26" i="1"/>
  <c r="I25" i="1"/>
  <c r="H25" i="1"/>
  <c r="J25" i="1" s="1"/>
  <c r="P25" i="1" s="1"/>
  <c r="I24" i="1"/>
  <c r="H24" i="1"/>
  <c r="I22" i="1"/>
  <c r="H22" i="1"/>
  <c r="J22" i="1" s="1"/>
  <c r="P22" i="1" s="1"/>
  <c r="I18" i="1"/>
  <c r="H18" i="1"/>
  <c r="I17" i="1"/>
  <c r="H17" i="1"/>
  <c r="I16" i="1"/>
  <c r="H16" i="1"/>
  <c r="I15" i="1"/>
  <c r="H15" i="1"/>
  <c r="J15" i="1" s="1"/>
  <c r="P15" i="1" s="1"/>
  <c r="I14" i="1"/>
  <c r="H14" i="1"/>
  <c r="I13" i="1"/>
  <c r="H13" i="1"/>
  <c r="J13" i="1" s="1"/>
  <c r="P13" i="1" s="1"/>
  <c r="I12" i="1"/>
  <c r="H12" i="1"/>
  <c r="I11" i="1"/>
  <c r="H11" i="1"/>
  <c r="J11" i="1" s="1"/>
  <c r="P11" i="1" s="1"/>
  <c r="I10" i="1"/>
  <c r="H10" i="1"/>
  <c r="I9" i="1"/>
  <c r="H9" i="1"/>
  <c r="I8" i="1"/>
  <c r="H8" i="1"/>
  <c r="I5" i="1"/>
  <c r="H5" i="1"/>
  <c r="I4" i="1"/>
  <c r="H4" i="1"/>
  <c r="J8" i="1" l="1"/>
  <c r="P8" i="1" s="1"/>
  <c r="J16" i="1"/>
  <c r="P16" i="1" s="1"/>
  <c r="J28" i="1"/>
  <c r="P28" i="1" s="1"/>
  <c r="J4" i="1"/>
  <c r="P4" i="1" s="1"/>
  <c r="J10" i="1"/>
  <c r="P10" i="1" s="1"/>
  <c r="J14" i="1"/>
  <c r="P14" i="1" s="1"/>
  <c r="J18" i="1"/>
  <c r="P18" i="1" s="1"/>
  <c r="J26" i="1"/>
  <c r="P26" i="1" s="1"/>
  <c r="J30" i="1"/>
  <c r="P30" i="1" s="1"/>
  <c r="J5" i="1"/>
  <c r="P5" i="1" s="1"/>
  <c r="J9" i="1"/>
  <c r="P9" i="1" s="1"/>
  <c r="J12" i="1"/>
  <c r="P12" i="1" s="1"/>
  <c r="J17" i="1"/>
  <c r="P17" i="1" s="1"/>
  <c r="J24" i="1"/>
  <c r="P24" i="1" s="1"/>
  <c r="J29" i="1"/>
  <c r="P29" i="1" s="1"/>
  <c r="J41" i="1"/>
  <c r="P41" i="1" s="1"/>
</calcChain>
</file>

<file path=xl/sharedStrings.xml><?xml version="1.0" encoding="utf-8"?>
<sst xmlns="http://schemas.openxmlformats.org/spreadsheetml/2006/main" count="517" uniqueCount="254">
  <si>
    <t>STT</t>
  </si>
  <si>
    <t>Tên hóa chất/ vật tư y tế</t>
  </si>
  <si>
    <t xml:space="preserve">Đơn vị tính </t>
  </si>
  <si>
    <t xml:space="preserve"> Số lượng XN 2025</t>
  </si>
  <si>
    <t xml:space="preserve">Tăng thêm 20% </t>
  </si>
  <si>
    <t>Hao hụt, nội kiểm, ngoại kiểm</t>
  </si>
  <si>
    <t>Số lượng đề nghị ( 12 tháng)</t>
  </si>
  <si>
    <t>Giải trình</t>
  </si>
  <si>
    <t>Ghi chú</t>
  </si>
  <si>
    <t>Phần 1. HÓA CHẤT PHÂN TÍCH SINH HÓA TỰ ĐỘNG</t>
  </si>
  <si>
    <t>1.1</t>
  </si>
  <si>
    <t xml:space="preserve">Hóa chất  xét nghiệm định lượng Glucose </t>
  </si>
  <si>
    <t xml:space="preserve">Test </t>
  </si>
  <si>
    <t>số lượng đề nghị dựa trên tổng số lượng sử dụng thực tế trên bệnh nhân 2025; Do lượng bệnh 2026 tăng dự kiến nhu cầu tăng thêm 20% và hao hụt nội kiểm ngoại kiểm</t>
  </si>
  <si>
    <t>1.2</t>
  </si>
  <si>
    <t>Hóa chất  xét nghiệm định lượng HbA1c Direct Enzymatic</t>
  </si>
  <si>
    <t>Hóa chất  xét nghiệm định lượng HbA1c  trong máu toàn phần   Đạt tiêu chuẩn ISO 13485, CE
- Phương pháp: Đo độ đục miễn dịch
- Bước sóng: 660 nm (Tùy chọn: 800nm)
- Độ tuyến tính: ≥ 15%
Thành phần:
Thuốc thử R1: Latex: &lt; 0,15%, Chất ổn định, đệm.
Thuốc thử R2: Kháng thể đơn dòng kháng HbA1c người của chuột &lt; 0,06 mg/mL, kháng thể đa dòng kháng IgG chuột của dê &lt; 0,09 mg/dL, đệm, chất ổn định.</t>
  </si>
  <si>
    <t>1.3</t>
  </si>
  <si>
    <t>HbA1c Calibratorset</t>
  </si>
  <si>
    <t>Bộ hiệu chuẩn HbA1c dùng để hiệu chuẩn xét nghiệm HbA1c dạng lỏng.
Thành phần:  máu người,  Natri azit (0,09%) được thêm vào như một chất bảo quản.</t>
  </si>
  <si>
    <t>Bộ</t>
  </si>
  <si>
    <t>Chưa sử dụng</t>
  </si>
  <si>
    <t>Đề xuất mới để đảm bảo chất lượng xét nghiệm</t>
  </si>
  <si>
    <t>Danh mục bổ sung</t>
  </si>
  <si>
    <t>1.4</t>
  </si>
  <si>
    <t xml:space="preserve">Dung dịch kiểm chuẩn control HbA1c </t>
  </si>
  <si>
    <t>Bộ kiểm soát HbA1c dùng để kiểm soát chất lượng xét nghiệm HbA1c dạng lỏng.
Thành phần: huyết thanh người, Natri azit (0,09%) được thêm vào làm chất bảo quản.
Dùng với: 
Thuốc thử HbA1c dạng lỏng
Bộ chuẩn HbA1c (4 mức)</t>
  </si>
  <si>
    <t>Để đảm bảo chất lượng xét nghiệm</t>
  </si>
  <si>
    <t>1.5</t>
  </si>
  <si>
    <t xml:space="preserve">Hóa chất  xét nghiệm định lượng Cholesterol </t>
  </si>
  <si>
    <t>Hóa chất dùng cho xét nghiệm định lượng cholesterol trong huyết thanh và huyết tương.
Phương pháp: Enzymatic Method - CHOD/POD 
Thành phần:
Thuốc thử A:  CHE ≥ 100 U/l, CHOD ≥ 100 U/l, POD ≥ 1000 U/l, 4-AP 0.2 mmol/l, Good 50 mmol/l, Phenol 15 mmol/l, Sodium cholate 0.2 mmol/l.
Chất chuẩn: 2 g/l cholesterol solution
Thuốc thử sẵn sàng sử dụng.
Dải đo: 0.0063 - 5 g/l 
Bước sóng: 505 nm hoặc 490-530 nm
Độ tái lặp: CV ≤ 3,5%
Đạt tiêu chuẩn ISO 13485, CE</t>
  </si>
  <si>
    <t>1.6</t>
  </si>
  <si>
    <t xml:space="preserve">Hóa chất  xét nghiệm định lượng Triglycerides </t>
  </si>
  <si>
    <t>Hóa chất dùng cho xét nghiệm định lượng Triglycerides trong huyết thanh và huyết tương.
Phương pháp: Enzymatic Method - GPO/PAP
Thành phần:
Thuốc thử A: Good buffer (pH 6.8), chlorophenol, lipoprotein lipase (LPL), glycerol kinase (GK), glycerol phosphate oxidase (GPO), peroxidase (POD), adenosine triphosphate (ATP) and 4-aminophenazone (4-AP).
Chất chuẩn: 2.26 mmol/l glycerol solution
Thuốc thử sẵn sàng sử dụng.
Dải đo: 0,009 - 10 g/l
Bước sóng:  505 nm
Độ tái lặp: CV ≤ 0,50%
Đạt tiêu chuẩn ISO 13485, CE</t>
  </si>
  <si>
    <t>1.7</t>
  </si>
  <si>
    <t>Hóa chất  xét nghiệm định lượng HDL-C (High density lipoprotein Cholesterol)</t>
  </si>
  <si>
    <t>Hóa chất dùng cho xét nghiệm định lượng HDL-cholesterol trong huyết thanh và huyết tương.
Phương pháp: Homogeneous colorimetric method
Thành phần:
Thuốc thử A: cholesterol oxidase solution (&lt; 3000 U/l), peroxidase (&lt; 5000 U/l), catalase (&lt; 3000 U/l) and N-ethylN-(2-hydroxy-3 sulfopropyl)-3-toluidine disodium (TOOS) (&lt; 1 mM) in Good buffer with appropriate stabilizer and preservative
Thuốc thử B: detergent solution (&lt; 2%), cholesterol esterase (&lt; 3000 U/l) and 4-aminoantipyrine (4-AAP) (&lt; 1 mM) in Good buffer with sodium azide (0.9 g/l) and appropriate stabilizer
Chất hiệu chuẩn: Huyết thanh người đông khô, chứa nhiều loại lipoprotein, bao gồm HDL. 
Thuốc thử sẵn sàng sử dụng.
Dải đo: 4 - 150 mg/dl
Bước sóng:  540–600 nm
Độ lặp lại: CV ≤ 1,5%
Độ tái lặp: CV ≤ 2,5%
Đạt tiêu chuẩn ISO 13485, CE</t>
  </si>
  <si>
    <t>1.8</t>
  </si>
  <si>
    <t xml:space="preserve">Hóa chất  xét nghiệm định lượng Urea </t>
  </si>
  <si>
    <t>Hóa chất dùng cho xét nghiệm định lượng ure trong huyết thanh và huyết tương
Phương pháp: Kinetic UV Method - Urease/GLDH
Thành phần:
Thuốc thử A: solution containing Good buffer pH 7.6, 2-oxoglutarate, urease and glutamate dehydrogenase (GLDH).
Thuốc thử B: NADH solution.
Chất chuẩn: 0.60 g/l urea solution (equivalent to 28.04 mg/dl BUN).
Thuốc thử sẵn sàng sử dụng.
Dải đo:  0.0383 - 3 g/l (Urea)/ 1.79 - 140 mg/dl (BUN)
Bước sóng:  340 nm
Độ lặp lại: CV ≤ 2,5%
Độ tái lặp: CV ≤ 2,5%
Đạt tiêu chuẩn ISO 13485, CE</t>
  </si>
  <si>
    <t>1.9</t>
  </si>
  <si>
    <t xml:space="preserve">Hóa chất  xét nghiệm định lượng Creatinine </t>
  </si>
  <si>
    <t>Hóa chất dùng cho xét nghiệm định lượng Creatinine trong huyết thanh và huyết tương 
Phương pháp: Kinetic method (Jaffe reaction)
Thành phần:
Thuốc thử A:  12.7 mmol/l picric acid, 8.4 mmol/l sodium lauryl sulphate solution
Thuốc thử B: 53 mmol/l borate, 970 mmol/l sodium hydroxide solution
Chất chuẩn: 20 mg/l creatinine solution
Thuốc thử sẵn sàng sử dụng.
Dải đo: 4,5 - 90 mg/l 
Bước sóng: 500 nm
Độ lặp lại (Intra-assay): CV ≤ 4% (serum), CV ≤ 3% (Urine)
Độ tái lặp: CV ≤ 4,5% (serum),  CV ≤ 5% (Urine)
Đạt tiêu chuẩn ISO 13485, CE</t>
  </si>
  <si>
    <t>1.10</t>
  </si>
  <si>
    <t xml:space="preserve">Hóa chất  xét nghiệm định lượng Uric Acid </t>
  </si>
  <si>
    <t>Hóa chất dùng cho xét nghiệm định lượng acid uric trong huyết thanh và huyết tương 
Phương pháp: Enzymatic Method - Uricase
Thành phần:
Thuốc thử A: solution containing Good buffer pH 7.8 and
3,5-dichlorohydroxybenzene sulfonic acid, sodium salt (DHS).
Thuốc thử B: solution containing Good buffer pH 7.8, 4-aminophenazone (4-AP), uricase (UOD), peroxidase (POD), and potassium ferrocyanide.
Chất chuẩn: 10 mg/dl uric acid solution.
Thuốc thử sẵn sàng sử dụng.
Dải đo:  0.03 - 20 mg/dl 
Bước sóng:  505 nm hoặc 490-530 nm
Độ lặp lại: CV ≤ 2,5%
Độ tái lặp: CV ≤ 3 %
Đạt tiêu chuẩn ISO 13485, CE</t>
  </si>
  <si>
    <t>1.11</t>
  </si>
  <si>
    <t xml:space="preserve">Hóa chất  xét nghiệm định lượng Gamma-GT </t>
  </si>
  <si>
    <t>Hóa chất dùng cho xét nghiệm định lượng γ-glutamyl transferase (GGT) trong huyết thanh và huyết tương.
Phương pháp: Modified Szasz method 
Thành phần:
Thuốc thử A: Tris buffer solution containing glycilglycine.
Thuốc thử B:  L-γ-Glutamyl-3-carboxy-4-nitroanilide solution.
Thuốc thử sẵn sàng sử dụng.
Dải đo:  1 - 1200 U/l 
Bước sóng:  405 nm
Độ lặp lại: CV ≤ 1,5%
Độ tái lặp: CV ≤ 3%
Đạt tiêu chuẩn ISO 13485, CE</t>
  </si>
  <si>
    <t>1.12</t>
  </si>
  <si>
    <t xml:space="preserve">Hóa chất  xét nghiệm định lượng GPT (ALT) </t>
  </si>
  <si>
    <t>Hóa chất dùng cho xét nghiệm định lượng Alanine Aminotransferase (ALT/GPT) trong huyết thanh và huyết tương.
Phương pháp: Optimized UV method (IFCC)
Thành phần:
Thuốc thử A: TRIS buffer solution, pH 7.5 with L-Alanine.
Thuốc thử B: vials containing 2-Oxoglutarate, reduced NADH and Lactate Dehydrogenase (LDH).
Thuốc thử sẵn sàng sử dụng.
Dải đo: 1-350 U/L
Bước sóng:  340 nm
Độ tái lặp: CV ≤ 3,5%
Đạt tiêu chuẩn ISO 13485, CE</t>
  </si>
  <si>
    <t>1.13</t>
  </si>
  <si>
    <t xml:space="preserve">Hóa chất  xét nghiệm định lượng GOT (AST) </t>
  </si>
  <si>
    <t>Hóa chất dùng cho xét nghiệm định lượng Aspartate Aminotransferase (AST/GOT) trong huyết thanh và huyết tương.
Phương pháp: Optimized UV method (IFCC)
Thành phần:
Thuốc thử A: TRIS buffer solution, pH 7.8 with L-Aspartate.
Thuốc thử B: vials containing 2-Oxoglutarate, reduced NADH, Malate Dehydrogenase (MDH), Lactate Dehydrogenase (LDH).
Thuốc thử sẵn sàng sử dụng.
Dải đo: 1-350 U/L
Bước sóng:  340 nm
Độ tái lặp: CV ≤ 3%
Đạt tiêu chuẩn ISO 13485, CE</t>
  </si>
  <si>
    <t>1.14</t>
  </si>
  <si>
    <t xml:space="preserve">Hóa chất  xét nghiệm định lượng Amylase </t>
  </si>
  <si>
    <t>Hóa chất dùng cho xét nghiệm định lượng Amylase trong huyết thanh, huyết tương hoặc nước tiểu.
Phương pháp: Kinetic method (CNPG3)
Thành phần:  2.25 mmol/l CNP-G3, 5 mmol/l calcium chloride, 70 mmol/l sodium chloride, 900 mmol/l potassium thiocyanate và MES buffer (pH 6) 100 mmol/l. Hóa chất sẵn sàng sử dụng.
Dải đo: 4 - 2000 U/L
Bước sóng: 405 nm
Độ tái lặp: CV ≤ 2 %
Đạt tiêu chuẩn ISO 13485, CE</t>
  </si>
  <si>
    <t>1.15</t>
  </si>
  <si>
    <t xml:space="preserve">Hóa chất  xét nghiệm định lượng C-Reactive Protein </t>
  </si>
  <si>
    <t>Hóa chất dùng cho xét nghiệm định lượng C-reactive protein trong huyết thanh và huyết tương
Phương pháp: Immunoturbidimetric method
Thành phần:
Thuốc thử A: saline buffer solution, pH 7.6
Thuốc thử B: monospecific anti-CRP antibodies.
Thuốc thử sẵn sàng sử dụng.
Dải đo: 0,5 - 200 mg/l 
Bước sóng: 340 nm
Độ tái lặp: CV ≤ 6%
Độ lặp lại: CV ≤ 2,5%
Đạt tiêu chuẩn ISO 13485, CE</t>
  </si>
  <si>
    <t>1.16</t>
  </si>
  <si>
    <t>Chất hiệu chuẩn cho xét nghiệm định lượng CRP/CRP có độ nhạy cao</t>
  </si>
  <si>
    <t>"Hóa chất hiệu chuẩn được thiết kế để sử dụng trong hiệu chuẩn của xét nghiệm C-reactive protein (CRP) và C-reactive protein có độ nhạy cao (CRP-hs)
Thành phần: Hóa chất hiệu chuẩn dạng lỏng 8 mức nồng độ (các mức CRP người khác nhau).
Hóa chất sẵn sàng sử dụng
Đạt tiêu chuẩn ISO 13485, CE."</t>
  </si>
  <si>
    <t>ml</t>
  </si>
  <si>
    <t>1.17</t>
  </si>
  <si>
    <t>Chất kiểm soát mức 1 cho các xét nghiệm đo độ đục miễn dịch</t>
  </si>
  <si>
    <t>Hóa chất kiểm chuẩn mức 1 được thiết kế để kiểm soát độ chính xác của các thuốc thử đo độ đục: α1-antitrypsin, α1-glycoprotein, α2-macroglobulin, anti-streptolysin O, kappa light chain, lambda light chain, ceruloplasmin, C3 component, C4 component, rheumatoid factor, ferritin, haptoglobin, C1-esterase inhibitor, immunoglobulin A, immunoglobulin G, immunoglobulin M, prealbumin, C-reactive protein, transferrin.
Thành phần: Huyết thanh người đã bất hoạt, có bổ sung các chất bảo quản thích hợp.
Hóa chất sẵn sàng sử dụng
Đạt tiêu chuẩn ISO 13485</t>
  </si>
  <si>
    <t>1.18</t>
  </si>
  <si>
    <t>Chất kiểm soát mức 2 cho các xét nghiệm đo độ đục miễn dịch</t>
  </si>
  <si>
    <t>Hóa chất kiểm chuẩn mức 2 được thiết kế để kiểm soát độ chính xác của các thuốc thử đo độ đục: α1-antitrypsin, α1-glycoprotein, α2-macroglobulin, anti-streptolysin O, kappa light chain, lambda light chain, ceruloplasmin, C3 component, C4 component, rheumatoid factor, ferritin, haptoglobin, C1-esterase inhibitor, immunoglobulin A, immunoglobulin G, immunoglobulin M, prealbumin, C-reactive protein, transferrin.
Thành phần: Huyết thanh người đã bất hoạt, có bổ sung các chất bảo quản thích hợp.
Hóa chất sẵn sàng sử dụng
Đạt tiêu chuẩn ISO 13485</t>
  </si>
  <si>
    <t>1.19</t>
  </si>
  <si>
    <t xml:space="preserve">Hóa chất  xét nghiệm định lượng CK-MB </t>
  </si>
  <si>
    <t>Hóa chất dùng cho xét nghiệm định lượng isoenzyme Creatine Kinase MB (CK-MB) trong huyết thanh và huyết tương.
Phương pháp:Optimized UV Immunological Method - IFCC
Thành phần:
Thuốc thử A:  Imidazole 100 mmol/l (pH 6.7)
Thuốc thử B: Creatine phosphate 30 mmol/l, ADP  2 mmol/l, Glucose  20 mmol/l, NADP 2 mmol/l, Hexokinase  ≥ 2500 U/l, Glucose-6-phosphate dehydrogenas ≥ 2000 U/L, Magnesium acetate  10 mmol/l, AMP 5 mmol/l, Di (adenosine-5´) pentaphosphate 10 umol/l, N-acetyl-cysteine (NAC) 20 mmol/l, Kháng thể: có khả năng ức chế 1000 U/l CK-M.
Thuốc thử sẵn sàng sử dụng.
Dải đo: 8 - 500 U/l 
Bước sóng:  340 nm 
Độ tái lặp: CV ≤ 2,5%
 Độ lặp lại (Intra-assay): CV ≤ 2%
Đạt tiêu chuẩn ISO 13485, CE</t>
  </si>
  <si>
    <t>1.20</t>
  </si>
  <si>
    <t>Chất kiểm soát cho xét nghiệm định lượng nồng độ CK-MB 3 mức</t>
  </si>
  <si>
    <t>"Hóa chất kiểm chuẩn 3 mức được thiết kế để kiểm soát độ chính xác trong xét nghiệm định lượng isoenzyme Creatine Kinase MB (CK-MB)
Thành phần: 
CK-MB Control Mức 1: chất kiểm soát đông khô dựa trên albumin huyết thanh bò, bổ sung isoenzyme CK-MB người với mức thấp
CK-MB Control Mức 2: chất kiểm soát đông khô dựa trên albumin huyết thanh bò, bổ sung isoenzyme CK-MB người mức bình thường.
CK-MB Control Mức 3: chất kiểm soát đông khô dựa trên albumin huyết thanh bò, bổ sung isoenzyme CK-MB người mức bệnh lý
Đạt tiêu chuẩn ISO 13485, CE."</t>
  </si>
  <si>
    <t>1.21</t>
  </si>
  <si>
    <t xml:space="preserve">Hóa chất  xét nghiệm định lượng Bilirubin Direct </t>
  </si>
  <si>
    <t>Hóa chất dùng cho xét nghiệm định lượng Bilirubin trực tiếp trong huyết thanh và huyết tương.
Phương pháp: DPD method
Thành phần:
Thuốc thử A: aqueous solution containing 17 mmol/l hydrochloric acid.
Thuốc thử B: aqueous solution containing 0.4 mmol/l dichlorophenyldiazonium salt in 17 mmol/l hydrochloric acid.
Hóa chất sẵn sàng sử dụng.
Dải đo: 0.012 mg/dL - 12 mg/dl (120mg/l)
Bước sóng: 546 nm (520 - 550 nm)
Độ tái lặp: CV ≤ 2,5%
Độ lặp lại (Intra-assay): CV≤ 1.5%
Đạt tiêu chuẩn ISO 13485, CE</t>
  </si>
  <si>
    <t>Nhu cầu chỉ định thực hiện của BS hạn chế nên ko hiệu quả về kinh tế ( xin ý kiến BLĐ)</t>
  </si>
  <si>
    <t>1.22</t>
  </si>
  <si>
    <t xml:space="preserve">Hóa chất  xét nghiệm định lượng Bilirubin Total </t>
  </si>
  <si>
    <t>Hóa chất dùng cho xét nghiệm định lượng Bilirubin toàn phần trong huyết thanh và huyết tương.
Phương pháp: DPD method 
Thành phần:
Thuốc thử A: aqueous solution containing 150 mmol/l hydrochloric acid and surfactant
Thuốc thử B:  aqueous solution 1.5 mmol/l dichlorophenyldiazonium salt in 150 mmol/l hydrochloric acid.
Hóa chất sẵn sàng sử dụng.
Dải đo: 0.031 mg/dL - 30 mg/dl (300mg/l)
Bước sóng: 546 nm (520 - 550 nm)
Độ tái lặp: CV ≤ 4%
Độ lặp lại (Intra-assay): CV ≤ 3,5%
Đạt tiêu chuẩn ISO 13485, CE</t>
  </si>
  <si>
    <t>1.23</t>
  </si>
  <si>
    <t xml:space="preserve">Hóa chất  xét nghiệm định lượng Total Protein </t>
  </si>
  <si>
    <t>Hóa chất dùng cho xét nghiệm định lượng Protein toàn phần trong huyết thanh và huyết tương
Phương pháp: Colorimetric Method - Biuret
Thành phần:
Thuốc thử A: 13 mmol/l EDTA/Cu complex in 875 mmol/l sodium hydroxide, alkyl aryl polyether (AAP).
Thuốc thử sẵn sàng sử dụng.
Dải đo: 0,01 - 17 g/dl
Bước sóng:  540 nm hoặc 520-560 nm
Độ tái lặp: CV ≤ 1%
Đạt tiêu chuẩn ISO 13485, CE</t>
  </si>
  <si>
    <t>1.24</t>
  </si>
  <si>
    <t xml:space="preserve">Hóa chất  xét nghiệm định lượng Albumin </t>
  </si>
  <si>
    <t>Hóa chất dùng cho xét nghiệm định lượng Albumin trong huyết thanh và huyết tương
Phương pháp: Colorimetric method (BCG)
Thành phần: 0.3 mmol/l BCG solution, 0.1 mol/l acetate buffer và 0.9 g/l polyoxyethylene lauryl ether. 
Hóa chất sẵn sàng sử dụng.
Dải đo: 0,01 - 7 g/dl
Bước sóng: 625 nm hoặc 620–650 nm
Độ lặp lại: CV ≤ 2.5%
Độ tái lặp: CV ≤ 4%
Đạt tiêu chuẩn ISO 13485, CE</t>
  </si>
  <si>
    <t>1.25</t>
  </si>
  <si>
    <t xml:space="preserve">Hóa chất  xét nghiệm định lượng Calcium </t>
  </si>
  <si>
    <t>Hóa chất dùng cho xét nghiệm định lượng calcium trong huyết thanh và huyết tương 
Phương pháp: Colorimetric Method Arsenazo III  
Thành phần:
Thuốc thử A: 100 mg/l arsenazo III, 1.4 g/l
8-hydroxyquinoline sulphonate, 100 mM Tris buffer (pH 8.5).
Chất chuẩn: 10 mg/dl calcium solution
Thuốc thử sẵn sàng sử dụng.
Dải đo: 2,5 - 20 mg/dl 
Bước sóng: 650 nm hoặc 620 - 650nm
Độ lặp lại: CV ≤ 2% (serum), CV ≤ 3 % (Urine)
Độ tái lặp: CV ≤ 2 % (serum),  CV ≤ 3 % (Urine)
Đạt tiêu chuẩn ISO 13485, CE</t>
  </si>
  <si>
    <t>1.26</t>
  </si>
  <si>
    <t>Cholinesterase CHE</t>
  </si>
  <si>
    <t>Hóa chất dùng cho xét nghiệm định lượng cholinesterase trong huyết thanh và huyết tương.
Phương pháp: Kinetic Method - Butyrylcholine
Thành phần: 
Thuốc thử A: 73 mM pyrophosphate buffer, 2.4 mM potassium ferrocyanide (III), pH 7.7
Thuốc thử B: 10 mM Goods buffer solution, 92 mM butyrylthiocholine, pH 4.0.
Hóa chất sẵn sàng sử dụng. 
Dải đo: 70 - 14000 U/l
Bước sóng: 405 nm
Độ chụm: CV ≤ 2,5%
Đạt tiêu chuẩn ISO 13485, CE</t>
  </si>
  <si>
    <t>1.27</t>
  </si>
  <si>
    <t>Hoá chất định lượng Ethanol (Cồn)</t>
  </si>
  <si>
    <r>
      <rPr>
        <sz val="12"/>
        <rFont val="Times New Roman"/>
        <charset val="134"/>
      </rPr>
      <t>Hóa chất để xác định định lượng alcohol trong huyết thanh và huyết tương và máu toàn phần 
Thành phần: R1- Enzyme coenzyme (NAD</t>
    </r>
    <r>
      <rPr>
        <vertAlign val="superscript"/>
        <sz val="12"/>
        <rFont val="Times New Roman"/>
        <charset val="134"/>
      </rPr>
      <t>+</t>
    </r>
    <r>
      <rPr>
        <sz val="12"/>
        <rFont val="Times New Roman"/>
        <charset val="134"/>
      </rPr>
      <t xml:space="preserve"> ≥ 2.4 mmol/L, ADH ≥ 25000, TRIS đệm pH 8.65 ± 0.1 tại 25 độ C, Chất ổn định, Chất bảo quản); R2 - Chất chuẩn (Ethanol) xấp xỉ 100mg/dL (21.7 mmol/L).
Dải tuyến tính lên đến 300 mg/dL (65 mmol/L). 
Giới hạn phát hiện: khoảng 10 mg/dL.
Độ nhạy cho 100 mg/dL: Khoảng 0.430 Abs. tại 340 nm.
C.V% độ lặp lại ≤ 2.5.
C.V% độ tái lặp ≤ 4.
Tiêu chuẩn chất lượng: ISO 13485:2016</t>
    </r>
  </si>
  <si>
    <t>1.28</t>
  </si>
  <si>
    <t>Hóa chất kiểm chuẩn Ethanol, mức bình thường</t>
  </si>
  <si>
    <t>Hoá chất để kiểm soát chất lượng xét nghiệm định lượng các chất phân tích cụ thể sau bằng cách giám sát độ chính xác và độ tin cậy: REF 99261, REF 99029, REF 99059, REF 99832, REF 99852. Thích hợp cho quy trình thủ công hoặc thiết bị tự động.
Thành phần: R1- NORMAL CONTROL “AMMONIA, ETHANOL, CO2” (Dung dịch nước chứa amoniac, ethanol và natri bicacbonate; Chất bảo quản)
Tiêu chuẩn chất lượng: ISO 13485:2016</t>
  </si>
  <si>
    <t xml:space="preserve">ml </t>
  </si>
  <si>
    <t>1.29</t>
  </si>
  <si>
    <t>Hóa chất kiểm chuẩn Ethanol, mức cao</t>
  </si>
  <si>
    <t>Hoá chất để kiểm soát chất lượng xét nghiệm định lượng các chất phân tích cụ thể sau bằng cách giám sát độ chính xác và độ tin cậy: REF 99261, REF 99029, REF 99059, REF 99832, REF 99852. Thích hợp cho quy trình thủ công hoặc thiết bị tự động.
Thành phần: R1- PATHOLOGICAL CONTROL AMMONIA, ETHANOL, CO2 (Dung dịch nước chứa amoniac, ethanol và natri bicacbonate; Chất bảo quản)
Tiêu chuẩn chất lượng: ISO 13485:2016</t>
  </si>
  <si>
    <t>1.30</t>
  </si>
  <si>
    <t>Hóa chất  xét nghiệm định lượng LDL - C (Low density lipoprotein Cholesterol)</t>
  </si>
  <si>
    <t>Hóa chất dùng cho xét nghiệm định lượng cholesterol LDL trong huyết thanh và huyết tương.
Phương pháp: Homogeneous Colorimetric Method
Thành phần:
Thuốc thử A:  solution containing 1000 U/l cholesterol esterase, 1200 U/l cholesterol oxidase, 1250 U/l peroxidase, 3000 U/l abscorbate oxidase, 1 g/l 4-aminoantipyrine and 7 g/l surfactant in 50 mM MES buffer
Thuốc thử B: solution containing 0.4 g/l N,N-bis-(4-sulphobutyl)-m-disodium toluidine (DSBmT) and 10 g/l surfactant in 50 mM MES buffer.
Chất hiệu chuẩn: huyết thanh người được đông khô, chứa các loại lipoprotein khác nhau, bao gồm cả LDL.
Thuốc thử sẵn sàng sử dụng.
Dải đo: 1-300 mg/dL
Bước sóng:  660/546 nm
Độ lặp lại (intra-assay): CV ≤ 1%
Đạt tiêu chuẩn ISO 13485, CE</t>
  </si>
  <si>
    <t>chưa sử dụng</t>
  </si>
  <si>
    <t>Đề xuất mới theo nhu cầu chuyên môn. Dự kiến 9 test/ngày</t>
  </si>
  <si>
    <t xml:space="preserve"> Mục xin ý bổ sung</t>
  </si>
  <si>
    <t>1.31</t>
  </si>
  <si>
    <t xml:space="preserve">Dung dịch rửa máy xét nghiệm sinh hóa tự động: Nước rửa loại bazơ </t>
  </si>
  <si>
    <r>
      <rPr>
        <sz val="12"/>
        <rFont val="Times New Roman"/>
        <charset val="134"/>
      </rPr>
      <t>Dung dịch vệ sinh có tính kiềm được sử dụng cho hệ thống phản ứng trong quá trình kiểm tra mẫu in vitro bằng máy phân tích sinh hóa tự động. Một số protein còn sót lại trong hệ thống phản ứng cần được làm sạch.
Thành phần: Sodium hypochlorite
pH≥11.0</t>
    </r>
    <r>
      <rPr>
        <sz val="12"/>
        <rFont val="SimSun"/>
        <charset val="134"/>
      </rPr>
      <t>（</t>
    </r>
    <r>
      <rPr>
        <sz val="12"/>
        <rFont val="Times New Roman"/>
        <charset val="134"/>
      </rPr>
      <t>25℃±1℃</t>
    </r>
    <r>
      <rPr>
        <sz val="12"/>
        <rFont val="SimSun"/>
        <charset val="134"/>
      </rPr>
      <t>）</t>
    </r>
    <r>
      <rPr>
        <sz val="12"/>
        <rFont val="Times New Roman"/>
        <charset val="134"/>
      </rPr>
      <t xml:space="preserve">
Tiêu chuẩn chất lượng: ISO 13485:2016, CE</t>
    </r>
  </si>
  <si>
    <t xml:space="preserve">nhu cầu thể tích dựa theo máy hiện đang sử dụng </t>
  </si>
  <si>
    <t>Căn cứ báo cáo tiêu hao của máy hiện đang sử dụng để đề xuất, mỗi máy có mức tiêu hao khác nhau. Xin ý: số lượng sẽ điều chỉnh sau</t>
  </si>
  <si>
    <t>1.32</t>
  </si>
  <si>
    <t xml:space="preserve">Dung dịch rửa máy xét nghiệm sinh hóa tự động: Nước rửa loại axit </t>
  </si>
  <si>
    <r>
      <rPr>
        <sz val="12"/>
        <rFont val="Times New Roman"/>
        <charset val="134"/>
      </rPr>
      <t>Dung dịch vệ sinh có tính acid được sử dụng cho hệ thống phản ứng trong quá trình kiểm tra mẫu in vitro bằng máy phân tích sinh hóa tự động. Một số protein còn sót lại trong hệ thống phản ứng cần được làm sạch.
Thành phần: Hydrochloric acid
pH≤3.0</t>
    </r>
    <r>
      <rPr>
        <sz val="12"/>
        <rFont val="SimSun"/>
        <charset val="134"/>
      </rPr>
      <t>（</t>
    </r>
    <r>
      <rPr>
        <sz val="12"/>
        <rFont val="Times New Roman"/>
        <charset val="134"/>
      </rPr>
      <t>25℃±1℃</t>
    </r>
    <r>
      <rPr>
        <sz val="12"/>
        <rFont val="SimSun"/>
        <charset val="134"/>
      </rPr>
      <t>）</t>
    </r>
    <r>
      <rPr>
        <sz val="12"/>
        <rFont val="Times New Roman"/>
        <charset val="134"/>
      </rPr>
      <t xml:space="preserve">
Tiêu chuẩn chất lượng: ISO 13485:2016, CE</t>
    </r>
  </si>
  <si>
    <t>1.33</t>
  </si>
  <si>
    <t xml:space="preserve">Wash Solution </t>
  </si>
  <si>
    <t>Dung dịch kiềm dùng tẩy rửa hệ thống máy sinh hóa làm sạch đầu dò, thanh khuấy và cuvet.
Thành phần: Potassium hydroxide, surfactant.
Tiêu chuẩn chất lượng: ISO 13485:2016, CE</t>
  </si>
  <si>
    <t>1.34</t>
  </si>
  <si>
    <t>Chất chuẩn 1 và 2</t>
  </si>
  <si>
    <t>Hóa chất kiểm chuẩn 2 mức được thiết kế để sử dụng trong xét nghiệm Acid Uric, Albumin, Bilirubin Direct, Bilirubin Total, Calcium, cholesterol, creatinine, phosphorus, glucose, HDL cholesterol, iron, lactate, LDL Colesterol, Lithium, magnesium, total proteins, triglycerides, urea, UIBC, Alanina aminotransferasa (GPT/ALT), Amilasa, Aspartato aminotransferasa (GOT/AST), Cholinesterase, Creatina kinasa, acid phosphatase, alkaline phosphatase, γ-glutamyl transferase, lactate deshydrogenase, lipase.
Thành phần: 
Control Level 1: lọ 5 ml chứa huyết thanh đồng nhất và đông khô với nồng độ bình thường
Control Level 2: lọ 5 ml chứa huyết thanh đồng nhất và đông khô với nồng độ bệnh lý
Chất kiểm chuẩn ổn định trong tủ lạnh (2–10°C) cho đến ngày hết hạn ghi trên hộp. 
Đạt tiêu chuẩn ISO 13485, CE.</t>
  </si>
  <si>
    <t>54 chuẩn 1 + 54 chuẩn 2</t>
  </si>
  <si>
    <t>60 chuẩn 1 + 60 chuẩn 2</t>
  </si>
  <si>
    <t>1.35</t>
  </si>
  <si>
    <t xml:space="preserve">Chất hiệu chuẩn </t>
  </si>
  <si>
    <t>Hóa chất hiệu chuẩn dùng cho các xét nghiệm sinh hóa: Acid Uric, Albumin, Bilirubin Direct, Bilirubin Total, Calcium, cholesterol, creatinine, phosphorus, glucose, HDL cholesterol, iron, lactate, magnesium, total proteins, triglycerides, urea, LDL cholesterol,Lithium, UIBC, Alanina aminotransferasa (GPT/ALT), Amilasa, Aspartato aminotransferasa (GOT/AST), Cholinesterase, Creatina Kinasa, Creatina Kinasa-MB, acid phosphatase, alkaline phosphatase, γ-glutamyl transferase, lactate deshydrogenase, lipase.
Thành phần: Huyết thanh đông khô, chứa các chất chuyển hóa ở nồng độ phù hợp để đảm bảo hiệu chuẩn chính xác
Reagent A: 25 mmol/l sodium carbonate solution, pH 10
Thuốc thử cung cấp ổn định trong tủ lạnh (2–10°C) cho đến ngày hết hạn ghi trên hộp.
Đạt tiêu chuẩn ISO 13485, CE.</t>
  </si>
  <si>
    <t>1.36</t>
  </si>
  <si>
    <t>Sample cup</t>
  </si>
  <si>
    <t>Dung tích: Mẫu Cup 2.5-3ml. 
Chất liệu: polystyrene (PS)</t>
  </si>
  <si>
    <t>cái</t>
  </si>
  <si>
    <t>Phần 2. HÓA CHẤT HUYẾT HỌC</t>
  </si>
  <si>
    <t>2.1</t>
  </si>
  <si>
    <t>Thuốc thử Tổng phân tích tế bào máo ngoại vi bằng máy đếm Leser</t>
  </si>
  <si>
    <t xml:space="preserve"> - Máy phân tích huyết học tự động     
- Thông số đo lường: 29 thông số nghiên cứu + 35 thông số báo cáo             
- Thành phần hóa chất:                        
- Hóa chất pha loãng dành cho máy phân tích huyết học, dùng để pha loãng mẫu và chuẩn bị huyền phù tế bào trước khi phân tích mẫu.(Thành phần: Sodium chloride, sodium sulfate, buffer, chất kháng khuẩn và chất bảo quản.)   
- Hóa chất ly giải dành cho máy phân tích huyết học, được sử dụng để phá hủy hồng cầu, giải phóng hemoglobin và duy trì hình dạng của các tế bào cần phân tích trước khi tiến hành xét nghiệm huyết học, qua đó hỗ trợ việc phân biệt tế bào hoặc định lượng hemoglobin.(Thành phần: surfactant, buffer và antibacterial agent)                                    
- Hóa chất ly giải dành cho máy phân tích huyết học, được sử dụng để phá hủy hồng cầu, ly giải hemoglobin và duy trì hình dạng của các tế bào cần xét nghiệm trước khi phân tích tế bào máu, qua đó hỗ trợ phân biệt tế bào hoặc định lượng hemoglobin.(Thành phần: surfactant, buffer và antibacterial agent)             
- Hóa chất nhuộm dành cho máy phân tích huyết học, được sử dụng để nhuộm tế bào máu nhằm quan sát hình thái và cấu trúc của tế bào, từ đó giúp máy phân tích huyết học thực hiện phân loại tế bào máu.(Thành phần: nucleic acid fluorescent dye, isopropanol và ethylene glycol)
- Tiêu chuẩn chất lượng: ISO 13485 hoặc CE.</t>
  </si>
  <si>
    <t>số lượng đề nghị dựa trên tổng số lượng sử dụng thực tế trên bệnh nhân 2025 cộng tăng thêm 20% và hao hụt nội kiểm ngoại kiểm</t>
  </si>
  <si>
    <t xml:space="preserve">1 test: tổng số các loại hóa chất trên máy cho 1 lần chạy mẫu </t>
  </si>
  <si>
    <t>2.3</t>
  </si>
  <si>
    <t>Dung dịch rửa cho máy phân tích huyết học tự động</t>
  </si>
  <si>
    <t>- Chất tẩy rửa mạnh gốc Surface active agent (Tween 20), Sodium hypochlorite (NaClO), Sodium hydroxide (NaOH）  nhằm loại bỏ vết máu để làm sạch đường dần dòng chảy cho máy phân tích huyết học
Đạt tiêu chuẩn ISO</t>
  </si>
  <si>
    <t>Nhu cầu bảo dưỡng máy</t>
  </si>
  <si>
    <t>Hóa chất kiểm chuẩn được sử dụng trong kiểm soát chất lượng của các máy phân tích huyết học tự động</t>
  </si>
  <si>
    <t>2.4</t>
  </si>
  <si>
    <t>Hóa chất kiểm chuẩn được sử dụng trong kiểm soát chất lượng của các máy phân tích huyết học tự động, nhằm theo dõi và đánh giá độ lặp lại  kết quả xét nghiệm của máy phân tích gồm các thông số: WBC, Neu#, Lym#, Mon#, Eos#, Bas#, IG#, Neu%, Lym%, Mon%, Eos%, Bas%, IG%, NRBC#, NRBC%, RBC, HGB, HCT, MCV, MCH, MCHC, RDW-CV, RDW-SD, PLT, MPV, MPV, PCT, IPF, P-LCR, P-LCC, WBC-D, RBC-O, PLT-O.
- Thành phần: simulated leukocytes, simulated erythrocytes, simulated platelets, chất ổn định và chất bảo quản.</t>
  </si>
  <si>
    <t>04</t>
  </si>
  <si>
    <t>06</t>
  </si>
  <si>
    <t>2.5</t>
  </si>
  <si>
    <t>Hóa chất hiệu chuẩn được sử dụng để hiệu chuẩn các thông số bao gồm WBC, RBC, HGB, MCV, HCT và PLT của các hệ thống phân tích huyết học.</t>
  </si>
  <si>
    <t>- Hóa chất hiệu chuẩn được sử dụng để hiệu chuẩn các thông số bao gồm WBC, RBC, HGB, MCV, HCT và PLT của các hệ thống phân tích huyết học.
- Thành phần: simulated leukocytes, erythrocytes, simulated platelets có nguồn gốc động vật, chất ổn định và chất bảo quản.</t>
  </si>
  <si>
    <t>01</t>
  </si>
  <si>
    <t>NGƯỜI LẬP BẢNG</t>
  </si>
  <si>
    <t>THÔNG QUA TRƯỞNG KHOA</t>
  </si>
  <si>
    <t>2.2</t>
  </si>
  <si>
    <t>BẢNG BÁO CÁO DỰ TRÙ HÓA CHẤT SINH HÓA, HUYẾT HỌC</t>
  </si>
  <si>
    <t>Tính năng, thông số kỹ thuật 13/04/2026</t>
  </si>
  <si>
    <t>Tính năng, thông số kỹ thuật 08/04/2026</t>
  </si>
  <si>
    <t>Tính năng, thông số kỹ thuật 03/04/2026</t>
  </si>
  <si>
    <t>Hóa chất dùng cho xét nghiệm định lượng Glucose trong huyết thanh, huyết tương, nước tiểu hoặc dịch não tủy.
Dải đo: 01 - 500 mg/dL                   Yêu cầu tối thiểu: 
Độ lặp lại: CV ≤ 1,39%
Độ tái lặp: CV ≤ 1,92%
Đạt tiêu chuẩn ISO 13485 hoặc CE</t>
  </si>
  <si>
    <t>- Phương pháp: Đo độ đục miễn dịch
- Độ tuyến tính: ≥ 15%
Đạt tiêu chuẩn ISO 13485 hoặc CE</t>
  </si>
  <si>
    <t>Bộ hiệu chuẩn HbA1c dùng để hiệu chuẩn xét nghiệm HbA1c dạng lỏng.</t>
  </si>
  <si>
    <t>Bộ kiểm soát HbA1c dùng để kiểm soát chất lượng xét nghiệm HbA1c dạng lỏng.                                         Bộ chuẩn HbA1c (4 mức)</t>
  </si>
  <si>
    <t>Hóa chất dùng cho xét nghiệm định lượng cholesterol trong huyết thanh và huyết tương.                                     Yêu cầu tối thiểu:
Độ tái lặp: CV ≤ 3,49%
Dải đo: 0.1 - 5 g/l 
Đạt tiêu chuẩn ISO 13485 hoặc CE</t>
  </si>
  <si>
    <t>Hóa chất dùng cho xét nghiệm định lượng Triglycerides trong huyết thanh, huyết tương.
Dải đo: 0,1 - 10 g/l                            Độ tái lặp: CV ≤ 0,50%
Đạt tiêu chuẩn ISO 13485 hoặc CE</t>
  </si>
  <si>
    <t>Hóa chất dùng cho xét nghiệm định lượng HDL-cholesterol trong huyết thanh hoặc huyết tương.
Dải đo: 4 - 150 mg/dl                      Yêu cầu tối thiểu:
Độ lặp lại: CV ≤ 1,2%
Độ tái lặp: CV ≤ 2,3%
Đạt tiêu chuẩn ISO 13485 hoặc CE</t>
  </si>
  <si>
    <t>Hóa chất dùng cho xét nghiệm định lượng ure trong huyết thanh, huyết tương, nước tiểu.
Yêu cầu tối thiểu:
Độ lặp lại: CV ≤ 2,01%
Độ tái lặp: CV ≤ 2,36%
Đạt tiêu chuẩn ISO 13485 hoặc CE</t>
  </si>
  <si>
    <t>Hóa chất dùng cho xét nghiệm định lượng Creatinine trong huyết thanh, huyết tương và nước tiểu.
Dải đo: 4,5 - 90 mg/l 
Yêu cầu tối thiểu:
Độ lặp lại (Intra-assay):                      CV ≤ 3,8% (serum
Độ tái lặp: CV ≤ 4,3% (serum)
Đạt tiêu chuẩn ISO 13485 hoặc CE</t>
  </si>
  <si>
    <t>Hóa chất dùng cho xét nghiệm định lượng acid uric trong huyết thanh, huyết tương hoặc nước tiểu
Dải đo:  0.03 - 20 mg/dl 
Yêu cầu tối thiểu:
Độ lặp lại: CV ≤ 2,21%
Độ tái lặp: CV ≤ 2,86%
Đạt tiêu chuẩn ISO 13485 hoặc CE</t>
  </si>
  <si>
    <t>Hóa chất dùng cho xét nghiệm định lượng γ-glutamyl transferase (GGT) trong huyết thanh, huyết tương.
Dải đo:  1 - 1200 U/l 
Yêu cầu tối thiểu:
Độ lặp lại: CV ≤ 1,21%
Độ tái lặp: CV ≤ 2,98%
Đạt tiêu chuẩn ISO 13485 hoặc CE</t>
  </si>
  <si>
    <t>Hóa chất dùng cho xét nghiệm định lượng Alanine Aminotransferase (ALT/GPT) trong huyết thanh hoặc huyết tương.
Dải đo: 1-350 U/L                            Yêu cầu tối thiểu:
Độ tái lặp: CV ≤ 3,02%
Đạt tiêu chuẩn ISO 13485 hoặc CE</t>
  </si>
  <si>
    <t>Hóa chất dùng cho xét nghiệm định lượng Aspartate Aminotransferase (AST/GOT) trong huyết thanh, huyết tương.
Dải đo: 1-350 U/L
Yêu cầu tối thiểu:
Độ tái lặp: CV ≤ 2,86%
Đạt tiêu chuẩn ISO 13485 hoặc CE</t>
  </si>
  <si>
    <t>Hóa chất dùng cho xét nghiệm định lượng Amylase trong huyết thanh, huyết tương hoặc nước tiểu.
Dải đo: 4 - 2000 U/L
Yêu cầu tối thiểu:
Độ tái lặp: CV ≤ 1,9 %
Đạt tiêu chuẩn ISO 13485 hoặc CE</t>
  </si>
  <si>
    <t>Hóa chất dùng cho xét nghiệm định lượng C-reactive protein trong huyết thanh.
Yêu cầu tối thiểu:
Độ tái lặp: CV ≤ 6%
Độ lặp lại: CV ≤ 2,4%
Đạt tiêu chuẩn ISO 13485 hoặc CE</t>
  </si>
  <si>
    <t>"Hóa chất hiệu chuẩn  để sử dụng trong hiệu chuẩn của xét nghiệm C-reactive protein (CRP) và C-reactive protein có độ nhạy cao (CRP-hs)
Đạt tiêu chuẩn ISO 13485 hoặc CE</t>
  </si>
  <si>
    <t>Hóa chất kiểm chuẩn mức 1 để kiểm soát độ chính xác của các thuốc thử đo độ đục: Đạt tiêu chuẩn ISO 13485 hoặc CE</t>
  </si>
  <si>
    <t>Hóa chất kiểm chuẩn mức 2  để kiểm soát độ chính xác của các thuốc thử đo độ đục.
 Đạt tiêu chuẩn ISO 13485 hoặc CE</t>
  </si>
  <si>
    <t>Hóa chất dùng cho xét nghiệm định lượng isoenzyme Creatine Kinase MB (CK-MB) trong huyết thanh, huyết tương.
Dải đo: 8 - 500 U/l 
Yêu cầu tối thiểu:
Độ tái lặp: CV ≤ 2,4%
 Độ lặp lại (Intra-assay): CV ≤ 1,7%
Đạt tiêu chuẩn ISO 13485 hoặc CE</t>
  </si>
  <si>
    <t>" Bộ Hóa chất kiểm chuẩn 3 mức để kiểm soát độ chính xác trong xét nghiệm định lượng isoenzyme Creatine Kinase MB (CK-MB)
CK-MB Control Mức 1:  mức thấp
CK-MB Control Mức 2: mức bình thường.
CK-MB Control Mức 3: mức bệnh lý
Đạt tiêu chuẩn ISO 13485 hoặc CE</t>
  </si>
  <si>
    <t>Hóa chất dùng cho xét nghiệm định lượng Bilirubin trực tiếp trong huyết thanh và huyết tương.
Dải đo: 0.1 mg/dL - 12 mg/dl (120mg/l)
Yêu cầu tối thiểu:
Độ tái lặp: CV ≤ 2,23%
Độ lặp lại (Intra-assay): CV≤ 1.09%
Đạt tiêu chuẩn ISO 13485 hoặc CE</t>
  </si>
  <si>
    <t>Hóa chất dùng cho xét nghiệm định lượng Bilirubin toàn phần trong huyết thanh và huyết tương.
Dải đo: 0.1 mg/dL - 30 mg/dl (300mg/l)
Yêu cầu tối thiểu:
Độ tái lặp: CV ≤ 3,53%
Độ lặp lại (Intra-assay): CV ≤ 3,29%
Đạt tiêu chuẩn ISO 13485 hoặc CE</t>
  </si>
  <si>
    <t>Hóa chất dùng cho xét nghiệm định lượng Protein toàn phần trong huyết thanh.
Dải đo: 0 - 17 g/dl
Yêu cầu tối thiểu:
Độ tái lặp: CV ≤ 0,56%
Đạt tiêu chuẩn ISO 13485 hoặc CE</t>
  </si>
  <si>
    <t>Hóa chất dùng cho xét nghiệm định lượng Albumin trong huyết thanh.
Dải đo: 0 - 7 g/dl
Yêu cầu tối thiểu:
Độ lặp lại: CV ≤ 2.48%
Độ tái lặp: CV ≤ 3,99%
Đạt tiêu chuẩn ISO 13485 hoặc CE</t>
  </si>
  <si>
    <t>Hóa chất dùng cho xét nghiệm định lượng calcium trong huyết thanh, huyết tương và nước tiểu.
Dải đo: 2,5 - 20 mg/dl 
Yêu cầu tối thiểu:
Độ lặp lại: CV ≤ 1,93% (serum)
Độ tái lặp: CV ≤ 1,74% (serum)
Đạt tiêu chuẩn ISO 13485 hoặc CE</t>
  </si>
  <si>
    <t>Hóa chất dùng cho xét nghiệm định lượng cholinesterase trong huyết thanh, huyết tương.
Dải đo: 70 - 14000 U/l
Yêu cầu tối thiểu:
Độ lập lại: CV ≤ 2,5%
Đạt tiêu chuẩn ISO 13485 hoặc CE</t>
  </si>
  <si>
    <t>Hóa chất để xác định định lượng alcohol trong huyết thanh, huyết tương, máu toàn phần hoặc nước tiểu người.
Dải tuyến tính ≥ 300 mg/dL (65 mmol/L). 
Giới hạn phát hiện: khoảng ≤ 10 mg/dL.
Yêu cầu tối thiểu:
C.V% độ lặp lại ≤ 2.1.
C.V% độ tái lặp ≤ 3.97.
Tiêu chuẩn chất lượng: ISO 13485 hoặc CE</t>
  </si>
  <si>
    <t>Hoá chất để kiểm soát chất lượng xét nghiệm định lượng Ethanol mức bình thường
Tiêu chuẩn chất lượng: ISO 13485</t>
  </si>
  <si>
    <t>Hoá chất để kiểm soát chất lượng xét nghiệm định lượng Ethanol mức cao
Tiêu chuẩn chất lượng: ISO 13485</t>
  </si>
  <si>
    <t>Hóa chất dùng cho xét nghiệm định lượng cholesterol LDL trong huyết thanh hoặc huyết tương.
Dải đo: 1-300 mg/dL
Yêu cầu tối thiểu:
Độ lặp lại (intra-assay): CV ≤ 0,73%
Đạt tiêu chuẩn ISO 13485 hoặc CE</t>
  </si>
  <si>
    <t>Dung dịch vệ sinh có tính kiềm được sử dụng cho hệ thống phản ứng trong quá trình kiểm tra mẫu in vitro bằng máy phân tích sinh hóa tự động. Một số protein còn sót lại trong hệ thống phản ứng cần được làm sạch.      Thành phần: Sodium hypochlorite
pH≥11.0
Tiêu chuẩn chất lượng: ISO 13485 hoặc CE</t>
  </si>
  <si>
    <t>Dung dịch vệ sinh có tính acid được sử dụng cho hệ thống phản ứng trong quá trình kiểm tra mẫu in vitro bằng máy phân tích sinh hóa tự động. Một số protein còn sót lại trong hệ thống phản ứng cần được làm sạch.
Thành phần: Hydrochloric acid
pH≤3.0
Tiêu chuẩn chất lượng: ISO 13485 hoặc CE</t>
  </si>
  <si>
    <t>Dung dịch kiềm dùng tẩy rửa hệ thống máy sinh hóa làm sạch đầu dò, thanh khuấy và cuvet.
Tiêu chuẩn chất lượng: ISO 13485 hoặc CE</t>
  </si>
  <si>
    <t>Hóa chất kiểm chuẩn 2 mức để sử dụng trong xét nghiệm Acid Uric, Albumin, Bilirubin Direct, Bilirubin Total, Calcium, cholesterol, creatinine, phosphorus, glucose, HDL cholesterol, iron, lactate, LDL Colesterol, Lithium, magnesium, total proteins, triglycerides, urea, UIBC, Alanina aminotransferasa (GPT/ALT), Amilasa, Aspartato aminotransferasa (GOT/AST), Cholinesterase, Creatina kinasa, acid phosphatase, alkaline phosphatase, γ-glutamyl transferase, lactate deshydrogenase, lipase.
Control Level 1:  nồng độ bình thường
Control Level 2:  nồng độ bệnh lý
Đạt tiêu chuẩn ISO 13485 hoặc CE</t>
  </si>
  <si>
    <t>Hóa chất hiệu chuẩn dùng cho các xét nghiệm sinh hóa: Acid Uric, Albumin, Bilirubin Direct, Bilirubin Total, Calcium, cholesterol, creatinine, phosphorus, glucose, HDL cholesterol, iron, lactate, magnesium, total proteins, triglycerides, urea, LDL cholesterol,Lithium, UIBC, Alanina aminotransferasa (GPT/ALT), Amilasa, Aspartato aminotransferasa (GOT/AST), Cholinesterase, Creatina Kinasa, Creatina Kinasa-MB, acid phosphatase, alkaline phosphatase, γ-glutamyl transferase, lactate deshydrogenase, lipase.
Đạt tiêu chuẩn ISO 13485 hoặc CE</t>
  </si>
  <si>
    <t xml:space="preserve"> - Máy phân tích huyết học tự động     - Thông số: ≥ 29 thông số                     - Thành phần hóa chất:                        - Hóa chất pha loãng dành cho máy phân tích huyết học, dùng để pha loãng mẫu và chuẩn bị huyền phù tế bào trước khi phân tích mẫu.               - Hóa chất ly giải dành cho máy phân tích huyết học, được sử dụng để phá hủy hồng cầu, giải phóng hemoglobin và duy trì hình dạng của các tế bào cần phân tích trước khi tiến hành xét nghiệm huyết học, qua đó hỗ trợ việc phân biệt tế bào hoặc định lượng hemoglobin.                                          - Hóa chất ly giải dành cho máy phân tích huyết học, được sử dụng để phá hủy hồng cầu, ly giải hemoglobin và duy trì hình dạng của các tế bào cần xét nghiệm trước khi phân tích tế bào máu, qua đó hỗ trợ phân biệt tế bào hoặc định lượng hemoglobin.               - Hóa chất nhuộm dành cho máy phân tích huyết học, được sử dụng để nhuộm tế bào máu nhằm quan sát hình thái và cấu trúc của tế bào, từ đó giúp máy phân tích huyết học thực hiện phân loại tế bào máu.
- Tiêu chuẩn chất lượng: ISO 13485 hoặc CE.</t>
  </si>
  <si>
    <t>- Chất tẩy rửa mạnh gốc axit hypoclorơ nhằm loại bỏ vết máu để làm sạch đường dần dòng chảy cho máy phân tích huyết học
Đạt tiêu chuẩn ISO</t>
  </si>
  <si>
    <t xml:space="preserve">- Vật liệu kiểm soát sử dụng cho máy huyết học </t>
  </si>
  <si>
    <t>- Hóa chất hiệu chuẩn được sử dụng để hiệu chuẩn các thông số bao gồm WBC, RBC, HGB, MCV, HCT và PLT của các hệ thống phân tích huyết học.</t>
  </si>
  <si>
    <t>So sánh</t>
  </si>
  <si>
    <t>Đề nghị 03/4, 08/4 là ml (06 ml); đề nghị ngày 13/4 là bộ (01 bộ)</t>
  </si>
  <si>
    <t>Đề nghị ngày 03/4, 08/04 có; Đề nghị 13/4 không đề nghị nữa</t>
  </si>
  <si>
    <t>Đề nghị lại khác cấu hình kỹ thuật; Giống nhau ĐVT, Số lượng</t>
  </si>
  <si>
    <t>Đề nghị lại khác cấu hình kỹ thuật; Giống nhau ĐVT, Số lượng
'- Đặc ttinhs POD(Horse-radish) chỉ có 1 hãng Wienerlab. Từ 1/6/2025 đến nay 5 kết quả; 1 nhà thầu tham dự và trúng"</t>
  </si>
  <si>
    <r>
      <t xml:space="preserve">Hóa chất dùng cho xét nghiệm định lượng Glucose trong huyết thanh và huyết tương
Thành phần:
</t>
    </r>
    <r>
      <rPr>
        <sz val="12"/>
        <color rgb="FFFF0000"/>
        <rFont val="Times New Roman"/>
        <family val="1"/>
        <charset val="163"/>
      </rPr>
      <t xml:space="preserve">Thuốc thử A: GOD (microbial) ≥ 10 KU/l, POD (horse-radish) ≥ 1 KU/l, 4-AP 0.5 mmol, Phosphate 100 mmol ( pH 7.0), Hydroxybenzoate 12 mmol.
Chất chuẩn: 100 mg/dl (1 g/l) glucose solution
</t>
    </r>
    <r>
      <rPr>
        <sz val="12"/>
        <color theme="1"/>
        <rFont val="Times New Roman"/>
        <charset val="134"/>
      </rPr>
      <t>Thuốc thử sẵn sàng sử dụng.
Dải đo: 0,54 - 500 mg/dL 
Bước sóng:  505 nm hoặc 490-530 nm
Độ lặp lại: CV ≤ 1,5%
Độ tái lặp: CV ≤ 2 %
Đạt tiêu chuẩn ISO 13485, CE</t>
    </r>
  </si>
  <si>
    <t>Thống nhất bỏ ra</t>
  </si>
  <si>
    <t>Họp HĐ</t>
  </si>
  <si>
    <t xml:space="preserve">Thống nhất để </t>
  </si>
  <si>
    <t>Tính năng, thông số kỹ thuật</t>
  </si>
  <si>
    <t>DANH MỤC HÓA CHẤT XÉT NGHIỆM SINH HÓA, HUYẾT HỌC SỬ DỤNG NĂM 2026-2028 (24 THÁNG)</t>
  </si>
  <si>
    <t xml:space="preserve">Bộ hiệu chuẩn HbA1c dùng để hiệu chuẩn xét nghiệm HbA1c dạng lỏng.
              </t>
  </si>
  <si>
    <t xml:space="preserve">Bộ kiểm soát HbA1c dùng để kiểm soát chất lượng xét nghiệm HbA1c dạng lỏng.
Dùng với: 
Thuốc thử HbA1c dạng lỏng
Bộ chuẩn HbA1c (4 mức)                                  </t>
  </si>
  <si>
    <t xml:space="preserve">Hóa chất dùng cho xét nghiệm định lượng ure trong huyết thanh và huyết tương
Dải đo:  0.0383 - 3 g/l (Urea)/ 1.79 - 140 mg/dl (BUN)
Độ lặp lại: CV ≤ 2,5%
Độ tái lặp: CV ≤ 2,5%
Đạt tiêu chuẩn ISO 13485, CE                              </t>
  </si>
  <si>
    <t xml:space="preserve"> Hóa chất kiểm chuẩn được sử dụng trong kiểm soát chất lượng của các máy phân tích huyết học tự động, nhằm theo dõi và đánh giá độ lặp lại  kết quả xét nghiệm của các chỉ số hồng cầu lưới</t>
  </si>
  <si>
    <t xml:space="preserve">Hóa chất kiểm chuẩn được sử dụng trong kiểm soát chất lượng của các máy phân tích huyết học tự động, nhằm theo dõi và đánh giá độ lặp lại  kết quả xét nghiệm của máy phân tích gồm các thông số: WBC, Neu#, Lym#, Mon#, Eos#, Bas#, IG#, Neu%, Lym%, Mon%, Eos%, Bas%, IG%, NRBC#, NRBC%, RBC, HGB, HCT, MCV, MCH, MCHC, RDW-CV, RDW-SD, PLT, MPV, MPV, PCT, IPF, P-LCR, P-LCC, WBC-D, RBC-O, PLT-O.
</t>
  </si>
  <si>
    <t xml:space="preserve">- Hóa chất hiệu chuẩn được sử dụng để hiệu chuẩn các thông số bao gồm WBC, RBC, HGB, MCV, HCT và PLT của các hệ thống phân tích huyết học.
</t>
  </si>
  <si>
    <t xml:space="preserve">Hóa chất kiểm chuẩn 2 mức được thiết kế để sử dụng trong xét nghiệm Acid Uric, Albumin, Bilirubin Direct, Bilirubin Total, Calcium, cholesterol, creatinine, phosphorus, glucose, HDL cholesterol, iron, lactate, LDL Colesterol, Lithium, magnesium, total proteins, triglycerides, urea, UIBC, Alanina aminotransferasa (GPT/ALT), Amilasa, Aspartato aminotransferasa (GOT/AST), Cholinesterase, Creatina kinasa, acid phosphatase, alkaline phosphatase, γ-glutamyl transferase, lactate deshydrogenase, lipase.
Thành phần: 
Control Level 1:  chứa huyết thanh đồng nhất và đông khô với nồng độ bình thường.
Control Level 2: chứa huyết thanh đồng nhất và đông khô với nồng độ bệnh lý.
Đạt tiêu chuẩn ISO 13485, CE.                         </t>
  </si>
  <si>
    <t>- Cho máy phân tích huyết học tự động     
- Thông số: ≥ 29 thông số                     
* Thành phần hóa chất:                       
- Hóa chất pha loãng dành cho máy phân tích huyết học, dùng để pha loãng mẫu và chuẩn bị huyền phù tế bào trước khi phân tích mẫu.               
- Hóa chất ly giải dành cho máy phân tích huyết học, được sử dụng để phá hủy hồng cầu, giải phóng hemoglobin và duy trì hình dạng của các tế bào cần phân tích trước khi tiến hành xét nghiệm huyết học, qua đó hỗ trợ việc phân biệt tế bào hoặc định lượng hemoglobin.                                          
- Hóa chất ly giải dành cho máy phân tích huyết học, được sử dụng để phá hủy hồng cầu, ly giải hemoglobin và duy trì hình dạng của các tế bào cần xét nghiệm trước khi phân tích tế bào máu, qua đó hỗ trợ phân biệt tế bào hoặc định lượng hemoglobin.              
- Hóa chất nhuộm dành cho máy phân tích huyết học, được sử dụng để nhuộm tế bào máu nhằm quan sát hình thái và cấu trúc của tế bào, từ đó giúp máy phân tích huyết học thực hiện phân loại tế bào máu.
- Tiêu chuẩn chất lượng: ISO 13485 hoặc CE.</t>
  </si>
  <si>
    <t xml:space="preserve">Hóa chất dùng cho xét nghiệm định lượng Glucose trong huyết thanh và huyết tương.
Dải đo: 0,54 - 500 mg/dL 
Độ lặp lại: CV ≤ 1,5%
Độ tái lặp: CV ≤ 2 %
Đạt tiêu chuẩn ISO 13485 hoặc CE                               </t>
  </si>
  <si>
    <r>
      <t xml:space="preserve">Hóa chất  xét nghiệm định lượng HbA1c  trong máu toàn phần   Đạt tiêu chuẩn ISO 13485 hoặc CE
- Phương pháp: Đo độ đục miễn dịch
- Độ tuyến tính: </t>
    </r>
    <r>
      <rPr>
        <sz val="12"/>
        <rFont val="Calibri"/>
        <family val="2"/>
      </rPr>
      <t>≥</t>
    </r>
    <r>
      <rPr>
        <sz val="12"/>
        <rFont val="Times New Roman"/>
        <family val="1"/>
      </rPr>
      <t xml:space="preserve">15%
             </t>
    </r>
  </si>
  <si>
    <t xml:space="preserve">Hóa chất dùng cho xét nghiệm định lượng cholesterol trong huyết thanh và huyết tương.
Dải đo: 0.0063 - 5 g/l 
Độ tái lặp: CV ≤ 3,5%
Đạt tiêu chuẩn ISO 13485 hoặc CE                            </t>
  </si>
  <si>
    <t xml:space="preserve">Hóa chất dùng cho xét nghiệm định lượng Triglycerides trong huyết thanh và huyết tương.
Thuốc thử sẵn sàng sử dụng.
Dải đo: 0,009 - 10 g/l
Độ tái lặp: CV ≤ 0,50%
Đạt tiêu chuẩn ISO 13485 hoặc CE                            </t>
  </si>
  <si>
    <t xml:space="preserve">Hóa chất dùng cho xét nghiệm định lượng HDL-cholesterol trong huyết thanh và huyết tương.
Chất hiệu chuẩn: Huyết thanh người đông khô, chứa nhiều loại lipoprotein, bao gồm HDL. 
Thuốc thử sẵn sàng sử dụng.
Dải đo: 4 - 150 mg/dl
Độ lặp lại: CV ≤ 1,5%
Độ tái lặp: CV ≤ 2,5%
Đạt tiêu chuẩn ISO 13485 hoặc CE                              </t>
  </si>
  <si>
    <t xml:space="preserve">Hóa chất dùng cho xét nghiệm định lượng Creatinine trong huyết thanh và huyết tương 
Dải đo: 4,5 - 90 mg/l 
Độ lặp lại (Intra-assay): CV ≤ 4% (serum), CV ≤ 3% (Urine)
Độ tái lặp: CV ≤ 4,5% (serum),  CV ≤ 5% (Urine)
Đạt tiêu chuẩn ISO 13485 hoặc CE                                           </t>
  </si>
  <si>
    <t xml:space="preserve">Hóa chất dùng cho xét nghiệm định lượng acid uric trong huyết thanh và huyết tương 
Dải đo:  0.03 - 20 mg/dl 
Độ lặp lại: CV ≤ 2,5%
Độ tái lặp: CV ≤ 3 %
Đạt tiêu chuẩn ISO 13485 hoặc CE                        </t>
  </si>
  <si>
    <t xml:space="preserve">Hóa chất dùng cho xét nghiệm định lượng γ-glutamyl transferase (GGT) trong huyết thanh và huyết tương.
Thuốc thử sẵn sàng sử dụng.
Dải đo:  1 - 1200 U/l 
Độ lặp lại: CV ≤ 1,5%
Độ tái lặp: CV ≤ 3%
Đạt tiêu chuẩn ISO 13485 hoặc CE                                </t>
  </si>
  <si>
    <t xml:space="preserve">Hóa chất dùng cho xét nghiệm định lượng Alanine Aminotransferase (ALT/GPT) trong huyết thanh và huyết tương.
Dải đo: 1-350 U/L
Bước sóng:  340 nmĐộ tái lặp: CV ≤ 3,5%
Đạt tiêu chuẩn ISO 13485 hoặc CE                        </t>
  </si>
  <si>
    <t xml:space="preserve">Hóa chất dùng cho xét nghiệm định lượng Aspartate Aminotransferase (AST/GOT) trong huyết thanh và huyết tương.
Dải đo: 1-350 U/L
Độ tái lặp: CV ≤ 3%
Đạt tiêu chuẩn ISO 13485 hoặc CE                       </t>
  </si>
  <si>
    <t xml:space="preserve">Hóa chất dùng cho xét nghiệm định lượng Amylase trong huyết thanh, huyết tương hoặc nước tiểu.
Dải đo: 4 - 2000 U/L
Độ tái lặp: CV ≤ 2 %
Đạt tiêu chuẩn ISO 13485 hoặc CE                                 </t>
  </si>
  <si>
    <t xml:space="preserve">Hóa chất dùng cho xét nghiệm định lượng C-reactive protein trong huyết thanh và huyết tương
Dải đo: 0,5 - 200 mg/l 
Độ tái lặp: CV ≤ 6%
Độ lặp lại: CV ≤ 2,5%
Đạt tiêu chuẩn ISO 13485 hoặc CE                                      </t>
  </si>
  <si>
    <t xml:space="preserve">"Hóa chất hiệu chuẩn được thiết kế để sử dụng trong hiệu chuẩn của xét nghiệm C-reactive protein (CRP) và C-reactive protein có độ nhạy cao (CRP-hs)
 Hóa chất hiệu chuẩn dạng lỏng 8 mức nồng độ (các mức CRP người khác nhau).
Hóa chất sẵn sàng sử dụng
Đạt tiêu chuẩn ISO 13485 hoặc CE                    </t>
  </si>
  <si>
    <t xml:space="preserve">Hóa chất kiểm chuẩn mức 1 được thiết kế để kiểm soát độ chính xác của các thuốc thử đo độ đục: α1-antitrypsin, α1-glycoprotein, α2-macroglobulin, anti-streptolysin O, kappa light chain, lambda light chain, ceruloplasmin, C3 component, C4 component, rheumatoid factor, ferritin, haptoglobin, C1-esterase inhibitor, immunoglobulin A, immunoglobulin G, immunoglobulin M, prealbumin, C-reactive protein, transferrin.
Thành phần: Huyết thanh người đã bất hoạt, có bổ sung các chất bảo quản thích hợp.
Hóa chất sẵn sàng sử dụng
Đạt tiêu chuẩn ISO 13485 hoặc CE                                   </t>
  </si>
  <si>
    <t xml:space="preserve">Hóa chất kiểm chuẩn mức 2 được thiết kế để kiểm soát độ chính xác của các thuốc thử đo độ đục: α1-antitrypsin, α1-glycoprotein, α2-macroglobulin, anti-streptolysin O, kappa light chain, lambda light chain, ceruloplasmin, C3 component, C4 component, rheumatoid factor, ferritin, haptoglobin, C1-esterase inhibitor, immunoglobulin A, immunoglobulin G, immunoglobulin M, prealbumin, C-reactive protein, transferrin.
Thành phần: Huyết thanh người đã bất hoạt, có bổ sung các chất bảo quản thích hợp.
Hóa chất sẵn sàng sử dụng
Đạt tiêu chuẩn ISO 13485 hoặc CE                          </t>
  </si>
  <si>
    <t xml:space="preserve">Hóa chất dùng cho xét nghiệm định lượng isoenzyme Creatine Kinase MB (CK-MB) trong huyết thanh và huyết tương.
Dải đo: 8 - 500 U/l 
Độ tái lặp: CV ≤ 2,5%
 Độ lặp lại (Intra-assay): CV ≤ 2%
Đạt tiêu chuẩn ISO 13485 hoặc CE                    </t>
  </si>
  <si>
    <t xml:space="preserve">"Hóa chất kiểm chuẩn 3 mức được thiết kế để kiểm soát độ chính xác trong xét nghiệm định lượng isoenzyme Creatine Kinase MB (CK-MB)
CK-MB Control Mức 1: chất kiểm soát đông khô dựa trên albumin huyết thanh bò, bổ sung isoenzyme CK-MB người với mức thấp
CK-MB Control Mức 2: chất kiểm soát đông khô dựa trên albumin huyết thanh bò, bổ sung isoenzyme CK-MB người mức bình thường.
CK-MB Control Mức 3: chất kiểm soát đông khô dựa trên albumin huyết thanh bò, bổ sung isoenzyme CK-MB người mức bệnh lý
Đạt tiêu chuẩn ISO 13485 hoặc CE                                  </t>
  </si>
  <si>
    <t xml:space="preserve">Hóa chất dùng cho xét nghiệm định lượng Bilirubin trực tiếp trong huyết thanh và huyết tương.
Dải đo: 0.012 mg/dL - 12 mg/dl (120mg/l)
Độ tái lặp: CV ≤ 2,5%
Độ lặp lại (Intra-assay): CV≤ 1.5%
Đạt tiêu chuẩn ISO 13485 hoặc CE                  </t>
  </si>
  <si>
    <t xml:space="preserve">Hóa chất dùng cho xét nghiệm định lượng Bilirubin toàn phần trong huyết thanh và huyết tương.
Dải đo: 0.031 mg/dL - 30 mg/dl (300mg/l)
Độ tái lặp: CV ≤ 4%
Độ lặp lại (Intra-assay): CV ≤ 3,5%
Đạt tiêu chuẩn ISO 13485 hoặc CE                                    </t>
  </si>
  <si>
    <t xml:space="preserve">Hóa chất dùng cho xét nghiệm định lượng Protein toàn phần trong huyết thanh và huyết tương
Dải đo: 0,01 - 17 g/dl
Độ tái lặp: CV ≤ 1%
Đạt tiêu chuẩn ISO 13485 hoặc CE                       </t>
  </si>
  <si>
    <t xml:space="preserve">Hóa chất dùng cho xét nghiệm định lượng Albumin trong huyết thanh và huyết tương
Dải đo: 0,01 - 7 g/dl
Độ lặp lại: CV ≤ 2.5%
Độ tái lặp: CV ≤ 4%
Đạt tiêu chuẩn ISO 13485 hoặc CE                                 </t>
  </si>
  <si>
    <t xml:space="preserve">Hóa chất dùng cho xét nghiệm định lượng calcium trong huyết thanh và huyết tương 
Dải đo: 2,5 - 20 mg/dl 
Độ lặp lại: CV ≤ 2% (serum), CV ≤ 3 % (Urine)
Độ tái lặp: CV ≤ 2 % (serum),  CV ≤ 3 % (Urine)
Đạt tiêu chuẩn ISO 13485 hoặc CE                             </t>
  </si>
  <si>
    <t>Hoá chất để kiểm soát chất lượng xét nghiệm định lượng các chất phân tích cụ thể sau bằng cách giám sát độ chính xác và độ tin cậy Thích hợp cho quy trình thủ công hoặc thiết bị tự động.
Đạt tiêu chuẩn ISO 13485 hoặc CE</t>
  </si>
  <si>
    <t xml:space="preserve">Hoá chất để kiểm soát chất lượng xét nghiệm định lượng các chất phân tích cụ thể sau bằng cách giám sát độ chính xác và độ tin cậy Thích hợp cho quy trình thủ công hoặc thiết bị tự động.
Đạt tiêu chuẩn ISO 13485 hoặc CE                       </t>
  </si>
  <si>
    <t xml:space="preserve">Hóa chất dùng cho xét nghiệm định lượng cholesterol LDL trong huyết thanh và huyết tương.
Thuốc thử sẵn sàng sử dụng.
Dải đo: 1-300 mg/dL
Độ lặp lại (intra-assay): CV ≤ 1%
Đạt tiêu chuẩn ISO 13485 hoặc CE                                </t>
  </si>
  <si>
    <t xml:space="preserve">Dung dịch vệ sinh có tính kiềm được sử dụng cho hệ thống phản ứng trong quá trình kiểm tra mẫu in vitro bằng máy phân tích sinh hóa tự động. Một số protein còn sót lại trong hệ thống phản ứng cần được làm sạch.
Đạt tiêu chuẩn ISO 13485 hoặc CE              </t>
  </si>
  <si>
    <t xml:space="preserve">Dung dịch vệ sinh có tính acid được sử dụng cho hệ thống phản ứng trong quá trình kiểm tra mẫu in vitro bằng máy phân tích sinh hóa tự động. Một số protein còn sót lại trong hệ thống phản ứng cần được làm sạch.
Đạt tiêu chuẩn ISO 13485 hoặc CE                </t>
  </si>
  <si>
    <t xml:space="preserve">Dung dịch kiềm dùng tẩy rửa hệ thống máy sinh hóa làm sạch đầu dò, thanh khuấy và cuvet.
Đạt tiêu chuẩn ISO 13485 hoặc CE   Hoặc tương đương               </t>
  </si>
  <si>
    <t xml:space="preserve">Hóa chất hiệu chuẩn dùng cho các xét nghiệm sinh hóa: Acid Uric, Albumin, Bilirubin Direct, Bilirubin Total, Calcium, cholesterol, creatinine, phosphorus, glucose, HDL cholesterol, iron, lactate, magnesium, total proteins, triglycerides, urea, LDL cholesterol,Lithium, UIBC, Alanina aminotransferasa (GPT/ALT), Amilasa, Aspartato aminotransferasa (GOT/AST), Cholinesterase, Creatina Kinasa, Creatina Kinasa-MB, acid phosphatase, alkaline phosphatase, γ-glutamyl transferase, lactate deshydrogenase, lipase.
Thành phần: Huyết thanh đông khô, chứa các chất chuyển hóa ở nồng độ phù hợp để đảm bảo hiệu chuẩn chính xác
Đạt tiêu chuẩn ISO 13485 hoặc CE                                 </t>
  </si>
  <si>
    <t>- Chất tẩy rửa mạnh gốc Surface active agent  nhằm loại bỏ vết máu để làm sạch đường dần dòng chảy cho máy phân tích huyết học
Đạt tiêu chuẩn ISO 13485 hoặc CE</t>
  </si>
  <si>
    <t xml:space="preserve">Hóa chất để xác định định lượng alcohol trong huyết thanh và huyết tương và máu toàn phần 
Dải tuyến tính lên đến 300 mg/dL (65 mmol/L). 
Giới hạn phát hiện: khoảng 10 mg/dL.
Độ nhạy cho 100 mg/dL: Khoảng 0.430 Abs. tại 340 nm.
Độ lặp lại CV  ≤ 2.5.
Độ tái lặp CV ≤ 4.
Đạt tiêu chuẩn ISO 13485 hoặc CE Hoặc tương đương               </t>
  </si>
  <si>
    <t>Số lượng</t>
  </si>
  <si>
    <t>PHỤ LỤC 2</t>
  </si>
  <si>
    <t>( Đính kèm Thông báo sô          /TB-TTYTTB ngày      tháng 04 năm 2026 của TTYT khu vực Thanh Bình)</t>
  </si>
  <si>
    <r>
      <rPr>
        <b/>
        <sz val="14"/>
        <color theme="1"/>
        <rFont val="Times New Roman"/>
        <family val="1"/>
      </rPr>
      <t>Ghi chú:</t>
    </r>
    <r>
      <rPr>
        <sz val="14"/>
        <color theme="1"/>
        <rFont val="Times New Roman"/>
        <family val="1"/>
      </rPr>
      <t xml:space="preserve"> Nhà thầu được chào hàng hóa tương đương. Trường hợp chào hàng hóa hóa tương đương phải giải trình, cung cấp tài liệu chứng minh tương đương./.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</si>
</sst>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 _₫_-;\-* #,##0\ _₫_-;_-* &quot;-&quot;??\ _₫_-;_-@_-"/>
  </numFmts>
  <fonts count="31">
    <font>
      <sz val="11"/>
      <color theme="1"/>
      <name val="Calibri"/>
      <charset val="134"/>
      <scheme val="minor"/>
    </font>
    <font>
      <sz val="12"/>
      <color theme="1"/>
      <name val="Calibri"/>
      <charset val="134"/>
      <scheme val="minor"/>
    </font>
    <font>
      <sz val="11"/>
      <color theme="1"/>
      <name val="Times New Roman"/>
      <charset val="134"/>
    </font>
    <font>
      <b/>
      <sz val="12"/>
      <color rgb="FF000000"/>
      <name val="Times New Roman"/>
      <charset val="134"/>
    </font>
    <font>
      <sz val="12"/>
      <color rgb="FF000000"/>
      <name val="Times New Roman"/>
      <charset val="134"/>
    </font>
    <font>
      <sz val="12"/>
      <color theme="1"/>
      <name val="Times New Roman"/>
      <charset val="134"/>
    </font>
    <font>
      <sz val="12"/>
      <name val="Times New Roman"/>
      <charset val="134"/>
    </font>
    <font>
      <sz val="12"/>
      <color rgb="FF0D0D0D"/>
      <name val="Times New Roman"/>
      <charset val="134"/>
    </font>
    <font>
      <b/>
      <sz val="14"/>
      <color theme="1"/>
      <name val="Times New Roman"/>
      <charset val="134"/>
    </font>
    <font>
      <sz val="10"/>
      <color rgb="FF000000"/>
      <name val="Times New Roman"/>
      <charset val="134"/>
    </font>
    <font>
      <sz val="10"/>
      <name val="Verdana"/>
      <charset val="134"/>
    </font>
    <font>
      <sz val="12"/>
      <name val="SimSun"/>
      <charset val="134"/>
    </font>
    <font>
      <vertAlign val="superscript"/>
      <sz val="12"/>
      <name val="Times New Roman"/>
      <charset val="134"/>
    </font>
    <font>
      <sz val="12"/>
      <color rgb="FFFF0000"/>
      <name val="Times New Roman"/>
      <family val="1"/>
      <charset val="163"/>
    </font>
    <font>
      <sz val="12"/>
      <color theme="1"/>
      <name val="Times New Roman"/>
      <family val="1"/>
      <charset val="163"/>
    </font>
    <font>
      <b/>
      <sz val="12"/>
      <color rgb="FFFF0000"/>
      <name val="Times New Roman"/>
      <family val="1"/>
      <charset val="163"/>
    </font>
    <font>
      <sz val="11"/>
      <color rgb="FFFF0000"/>
      <name val="Times New Roman"/>
      <family val="1"/>
      <charset val="163"/>
    </font>
    <font>
      <sz val="12"/>
      <color rgb="FF000000"/>
      <name val="Times New Roman"/>
      <family val="1"/>
      <charset val="163"/>
    </font>
    <font>
      <b/>
      <sz val="12"/>
      <name val="Times New Roman"/>
      <family val="1"/>
    </font>
    <font>
      <b/>
      <sz val="12"/>
      <color rgb="FF000000"/>
      <name val="Times New Roman"/>
      <family val="1"/>
    </font>
    <font>
      <sz val="12"/>
      <color rgb="FF000000"/>
      <name val="Times New Roman"/>
      <family val="1"/>
    </font>
    <font>
      <sz val="12"/>
      <name val="Times New Roman"/>
      <family val="1"/>
    </font>
    <font>
      <sz val="11"/>
      <name val="Times New Roman"/>
      <family val="1"/>
    </font>
    <font>
      <sz val="14"/>
      <color theme="1"/>
      <name val="Times New Roman"/>
      <family val="1"/>
    </font>
    <font>
      <i/>
      <sz val="12"/>
      <color rgb="FF000000"/>
      <name val="Times New Roman"/>
      <family val="1"/>
    </font>
    <font>
      <sz val="12"/>
      <name val="Calibri"/>
      <family val="2"/>
    </font>
    <font>
      <sz val="12"/>
      <color theme="1"/>
      <name val="Times New Roman"/>
      <family val="1"/>
    </font>
    <font>
      <sz val="12"/>
      <color rgb="FF0D0D0D"/>
      <name val="Times New Roman"/>
      <family val="1"/>
    </font>
    <font>
      <sz val="8"/>
      <name val="Calibri"/>
      <family val="2"/>
      <scheme val="minor"/>
    </font>
    <font>
      <b/>
      <sz val="11"/>
      <color theme="1"/>
      <name val="Times New Roman"/>
      <family val="1"/>
    </font>
    <font>
      <b/>
      <sz val="14"/>
      <color theme="1"/>
      <name val="Times New Roman"/>
      <family val="1"/>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top/>
      <bottom style="thin">
        <color auto="1"/>
      </bottom>
      <diagonal/>
    </border>
  </borders>
  <cellStyleXfs count="3">
    <xf numFmtId="0" fontId="0" fillId="0" borderId="0"/>
    <xf numFmtId="0" fontId="9" fillId="0" borderId="0"/>
    <xf numFmtId="0" fontId="10" fillId="3" borderId="5" applyNumberFormat="0" applyFont="0" applyAlignment="0" applyProtection="0"/>
  </cellStyleXfs>
  <cellXfs count="83">
    <xf numFmtId="0" fontId="0" fillId="0" borderId="0" xfId="0"/>
    <xf numFmtId="0" fontId="1" fillId="2" borderId="0" xfId="0" applyFont="1" applyFill="1"/>
    <xf numFmtId="0" fontId="2" fillId="2" borderId="0" xfId="0" applyFont="1" applyFill="1"/>
    <xf numFmtId="0" fontId="0" fillId="2" borderId="0" xfId="0" applyFill="1"/>
    <xf numFmtId="0" fontId="3" fillId="2" borderId="0" xfId="0" applyFont="1" applyFill="1" applyAlignment="1">
      <alignment horizontal="center" vertical="center"/>
    </xf>
    <xf numFmtId="0" fontId="3" fillId="2" borderId="1" xfId="0" applyFont="1" applyFill="1" applyBorder="1" applyAlignment="1">
      <alignment horizontal="center" vertical="center" wrapText="1"/>
    </xf>
    <xf numFmtId="9"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3" fontId="5"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2" fontId="4" fillId="2" borderId="1" xfId="0" applyNumberFormat="1" applyFont="1" applyFill="1" applyBorder="1" applyAlignment="1">
      <alignment horizontal="center" vertical="center" wrapText="1"/>
    </xf>
    <xf numFmtId="0" fontId="6" fillId="0" borderId="1" xfId="2"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1" applyFont="1" applyBorder="1" applyAlignment="1">
      <alignment horizontal="center" vertical="center" wrapText="1"/>
    </xf>
    <xf numFmtId="0" fontId="5" fillId="2" borderId="3" xfId="0" applyFont="1" applyFill="1" applyBorder="1" applyAlignment="1">
      <alignment vertical="center" wrapText="1"/>
    </xf>
    <xf numFmtId="0" fontId="5" fillId="2" borderId="4" xfId="0" applyFont="1" applyFill="1" applyBorder="1" applyAlignment="1">
      <alignment vertical="center" wrapText="1"/>
    </xf>
    <xf numFmtId="3" fontId="3"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2" borderId="1" xfId="0" applyFont="1" applyFill="1" applyBorder="1"/>
    <xf numFmtId="0" fontId="5" fillId="2" borderId="0" xfId="0" applyFont="1" applyFill="1"/>
    <xf numFmtId="0" fontId="4" fillId="2" borderId="1" xfId="0" applyFont="1" applyFill="1" applyBorder="1" applyAlignment="1">
      <alignment vertical="center" wrapText="1"/>
    </xf>
    <xf numFmtId="0" fontId="2" fillId="2" borderId="1" xfId="0" applyFont="1" applyFill="1" applyBorder="1" applyAlignment="1">
      <alignment vertical="center" wrapText="1"/>
    </xf>
    <xf numFmtId="49" fontId="4" fillId="2" borderId="1" xfId="0" applyNumberFormat="1" applyFont="1" applyFill="1" applyBorder="1" applyAlignment="1">
      <alignment horizontal="left" vertical="center" wrapText="1"/>
    </xf>
    <xf numFmtId="164" fontId="4"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2" fillId="2" borderId="0" xfId="0" applyFont="1" applyFill="1" applyAlignment="1">
      <alignment horizontal="center" vertical="center" wrapText="1"/>
    </xf>
    <xf numFmtId="49" fontId="5" fillId="2" borderId="1" xfId="0" quotePrefix="1" applyNumberFormat="1" applyFont="1" applyFill="1" applyBorder="1" applyAlignment="1">
      <alignment horizontal="center" vertical="center" wrapText="1"/>
    </xf>
    <xf numFmtId="0" fontId="5" fillId="2" borderId="1" xfId="0" quotePrefix="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horizontal="left" vertical="center" wrapText="1"/>
    </xf>
    <xf numFmtId="3" fontId="4" fillId="2" borderId="0" xfId="0" applyNumberFormat="1" applyFont="1" applyFill="1" applyAlignment="1">
      <alignment horizontal="center" vertical="center" wrapText="1"/>
    </xf>
    <xf numFmtId="0" fontId="1" fillId="2" borderId="0" xfId="0" applyFont="1" applyFill="1" applyAlignment="1">
      <alignment horizontal="center" vertical="center"/>
    </xf>
    <xf numFmtId="0" fontId="3" fillId="4" borderId="1" xfId="0" applyFont="1" applyFill="1" applyBorder="1" applyAlignment="1">
      <alignment horizontal="center" vertical="center" wrapText="1"/>
    </xf>
    <xf numFmtId="0" fontId="14" fillId="0" borderId="1" xfId="0" applyFont="1" applyBorder="1" applyAlignment="1">
      <alignment horizontal="center" vertical="center" wrapText="1"/>
    </xf>
    <xf numFmtId="3" fontId="4" fillId="4" borderId="2"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0" fontId="5" fillId="4" borderId="1" xfId="0" quotePrefix="1" applyFont="1" applyFill="1" applyBorder="1" applyAlignment="1">
      <alignment horizontal="center" vertical="center" wrapText="1"/>
    </xf>
    <xf numFmtId="0" fontId="2" fillId="4" borderId="0" xfId="0" applyFont="1" applyFill="1"/>
    <xf numFmtId="0" fontId="15" fillId="4"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6" fillId="2" borderId="0" xfId="0" applyFont="1" applyFill="1"/>
    <xf numFmtId="49" fontId="17" fillId="2" borderId="1" xfId="0" applyNumberFormat="1" applyFont="1" applyFill="1" applyBorder="1" applyAlignment="1">
      <alignment horizontal="left" vertical="center" wrapText="1"/>
    </xf>
    <xf numFmtId="0" fontId="21" fillId="0" borderId="1" xfId="2" applyFont="1" applyFill="1" applyBorder="1" applyAlignment="1">
      <alignment horizontal="left" vertical="center" wrapText="1"/>
    </xf>
    <xf numFmtId="0" fontId="3" fillId="2" borderId="0" xfId="0" applyFont="1" applyFill="1" applyAlignment="1">
      <alignment horizontal="center" vertical="center"/>
    </xf>
    <xf numFmtId="0" fontId="8" fillId="2" borderId="0" xfId="0" applyFont="1" applyFill="1" applyAlignment="1">
      <alignment horizontal="center" vertical="center" wrapText="1"/>
    </xf>
    <xf numFmtId="0" fontId="3" fillId="2" borderId="1" xfId="0" applyFont="1" applyFill="1" applyBorder="1" applyAlignment="1">
      <alignment horizontal="left" vertical="center" wrapText="1"/>
    </xf>
    <xf numFmtId="0" fontId="29" fillId="0" borderId="0" xfId="0" applyFont="1" applyFill="1" applyAlignment="1">
      <alignment horizontal="center"/>
    </xf>
    <xf numFmtId="0" fontId="0" fillId="0" borderId="0" xfId="0" applyFill="1"/>
    <xf numFmtId="0" fontId="19" fillId="0" borderId="0" xfId="0" applyFont="1" applyFill="1" applyAlignment="1">
      <alignment horizontal="center" vertical="center"/>
    </xf>
    <xf numFmtId="0" fontId="3" fillId="0" borderId="0" xfId="0" applyFont="1" applyFill="1" applyAlignment="1">
      <alignment horizontal="center" vertical="center"/>
    </xf>
    <xf numFmtId="0" fontId="24" fillId="0" borderId="8"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3" fontId="4" fillId="0" borderId="1" xfId="0" applyNumberFormat="1" applyFont="1" applyFill="1" applyBorder="1" applyAlignment="1">
      <alignment horizontal="center" vertical="center" wrapText="1"/>
    </xf>
    <xf numFmtId="0" fontId="1" fillId="0" borderId="0" xfId="0" applyFont="1" applyFill="1"/>
    <xf numFmtId="2" fontId="4"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21" fillId="0" borderId="1" xfId="0" quotePrefix="1" applyFont="1" applyFill="1" applyBorder="1" applyAlignment="1">
      <alignment horizontal="left" vertical="center" wrapText="1"/>
    </xf>
    <xf numFmtId="164" fontId="4" fillId="0" borderId="1" xfId="0"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49" fontId="26" fillId="0" borderId="1" xfId="0" quotePrefix="1" applyNumberFormat="1"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quotePrefix="1" applyFont="1" applyFill="1" applyBorder="1" applyAlignment="1">
      <alignment horizontal="left" vertical="center" wrapText="1"/>
    </xf>
    <xf numFmtId="0" fontId="2" fillId="0" borderId="0" xfId="0" applyFont="1" applyFill="1"/>
    <xf numFmtId="0" fontId="22" fillId="0" borderId="0" xfId="0" applyFont="1" applyFill="1" applyAlignment="1">
      <alignment horizontal="left"/>
    </xf>
    <xf numFmtId="0" fontId="23" fillId="0" borderId="0" xfId="0" applyFont="1" applyFill="1" applyAlignment="1">
      <alignment horizontal="left" vertical="center" wrapText="1"/>
    </xf>
    <xf numFmtId="2" fontId="20" fillId="0" borderId="1" xfId="0" applyNumberFormat="1" applyFont="1" applyFill="1" applyBorder="1" applyAlignment="1">
      <alignment horizontal="center" vertical="center" wrapText="1"/>
    </xf>
    <xf numFmtId="0" fontId="19" fillId="0" borderId="1" xfId="0" applyFont="1" applyFill="1" applyBorder="1" applyAlignment="1">
      <alignment horizontal="left" vertical="center"/>
    </xf>
  </cellXfs>
  <cellStyles count="3">
    <cellStyle name="Normal" xfId="0" builtinId="0"/>
    <cellStyle name="Normal 5" xfId="1" xr:uid="{00000000-0005-0000-0000-000001000000}"/>
    <cellStyle name="Not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xdr:col>
      <xdr:colOff>0</xdr:colOff>
      <xdr:row>35</xdr:row>
      <xdr:rowOff>0</xdr:rowOff>
    </xdr:from>
    <xdr:ext cx="76200" cy="57150"/>
    <xdr:sp macro="" textlink="">
      <xdr:nvSpPr>
        <xdr:cNvPr id="2" name="Text Box 446">
          <a:extLst>
            <a:ext uri="{FF2B5EF4-FFF2-40B4-BE49-F238E27FC236}">
              <a16:creationId xmlns:a16="http://schemas.microsoft.com/office/drawing/2014/main" id="{00000000-0008-0000-0000-000002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3" name="Text Box 447">
          <a:extLst>
            <a:ext uri="{FF2B5EF4-FFF2-40B4-BE49-F238E27FC236}">
              <a16:creationId xmlns:a16="http://schemas.microsoft.com/office/drawing/2014/main" id="{00000000-0008-0000-0000-000003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4" name="Text Box 451">
          <a:extLst>
            <a:ext uri="{FF2B5EF4-FFF2-40B4-BE49-F238E27FC236}">
              <a16:creationId xmlns:a16="http://schemas.microsoft.com/office/drawing/2014/main" id="{00000000-0008-0000-0000-000004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5" name="Text Box 452">
          <a:extLst>
            <a:ext uri="{FF2B5EF4-FFF2-40B4-BE49-F238E27FC236}">
              <a16:creationId xmlns:a16="http://schemas.microsoft.com/office/drawing/2014/main" id="{00000000-0008-0000-0000-000005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6" name="Text Box 453">
          <a:extLst>
            <a:ext uri="{FF2B5EF4-FFF2-40B4-BE49-F238E27FC236}">
              <a16:creationId xmlns:a16="http://schemas.microsoft.com/office/drawing/2014/main" id="{00000000-0008-0000-0000-000006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7" name="Text Box 506">
          <a:extLst>
            <a:ext uri="{FF2B5EF4-FFF2-40B4-BE49-F238E27FC236}">
              <a16:creationId xmlns:a16="http://schemas.microsoft.com/office/drawing/2014/main" id="{00000000-0008-0000-0000-000007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8" name="Text Box 507">
          <a:extLst>
            <a:ext uri="{FF2B5EF4-FFF2-40B4-BE49-F238E27FC236}">
              <a16:creationId xmlns:a16="http://schemas.microsoft.com/office/drawing/2014/main" id="{00000000-0008-0000-0000-000008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9" name="Text Box 446">
          <a:extLst>
            <a:ext uri="{FF2B5EF4-FFF2-40B4-BE49-F238E27FC236}">
              <a16:creationId xmlns:a16="http://schemas.microsoft.com/office/drawing/2014/main" id="{00000000-0008-0000-0000-000009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0" name="Text Box 447">
          <a:extLst>
            <a:ext uri="{FF2B5EF4-FFF2-40B4-BE49-F238E27FC236}">
              <a16:creationId xmlns:a16="http://schemas.microsoft.com/office/drawing/2014/main" id="{00000000-0008-0000-0000-00000A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1" name="Text Box 451">
          <a:extLst>
            <a:ext uri="{FF2B5EF4-FFF2-40B4-BE49-F238E27FC236}">
              <a16:creationId xmlns:a16="http://schemas.microsoft.com/office/drawing/2014/main" id="{00000000-0008-0000-0000-00000B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2" name="Text Box 446">
          <a:extLst>
            <a:ext uri="{FF2B5EF4-FFF2-40B4-BE49-F238E27FC236}">
              <a16:creationId xmlns:a16="http://schemas.microsoft.com/office/drawing/2014/main" id="{00000000-0008-0000-0000-00000C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3" name="Text Box 447">
          <a:extLst>
            <a:ext uri="{FF2B5EF4-FFF2-40B4-BE49-F238E27FC236}">
              <a16:creationId xmlns:a16="http://schemas.microsoft.com/office/drawing/2014/main" id="{00000000-0008-0000-0000-00000D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4" name="Text Box 451">
          <a:extLst>
            <a:ext uri="{FF2B5EF4-FFF2-40B4-BE49-F238E27FC236}">
              <a16:creationId xmlns:a16="http://schemas.microsoft.com/office/drawing/2014/main" id="{00000000-0008-0000-0000-00000E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5" name="Text Box 452">
          <a:extLst>
            <a:ext uri="{FF2B5EF4-FFF2-40B4-BE49-F238E27FC236}">
              <a16:creationId xmlns:a16="http://schemas.microsoft.com/office/drawing/2014/main" id="{00000000-0008-0000-0000-00000F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6" name="Text Box 453">
          <a:extLst>
            <a:ext uri="{FF2B5EF4-FFF2-40B4-BE49-F238E27FC236}">
              <a16:creationId xmlns:a16="http://schemas.microsoft.com/office/drawing/2014/main" id="{00000000-0008-0000-0000-000010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7" name="Text Box 506">
          <a:extLst>
            <a:ext uri="{FF2B5EF4-FFF2-40B4-BE49-F238E27FC236}">
              <a16:creationId xmlns:a16="http://schemas.microsoft.com/office/drawing/2014/main" id="{00000000-0008-0000-0000-000011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8" name="Text Box 507">
          <a:extLst>
            <a:ext uri="{FF2B5EF4-FFF2-40B4-BE49-F238E27FC236}">
              <a16:creationId xmlns:a16="http://schemas.microsoft.com/office/drawing/2014/main" id="{00000000-0008-0000-0000-000012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9" name="Text Box 446">
          <a:extLst>
            <a:ext uri="{FF2B5EF4-FFF2-40B4-BE49-F238E27FC236}">
              <a16:creationId xmlns:a16="http://schemas.microsoft.com/office/drawing/2014/main" id="{00000000-0008-0000-0000-000013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20" name="Text Box 447">
          <a:extLst>
            <a:ext uri="{FF2B5EF4-FFF2-40B4-BE49-F238E27FC236}">
              <a16:creationId xmlns:a16="http://schemas.microsoft.com/office/drawing/2014/main" id="{00000000-0008-0000-0000-000014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21" name="Text Box 451">
          <a:extLst>
            <a:ext uri="{FF2B5EF4-FFF2-40B4-BE49-F238E27FC236}">
              <a16:creationId xmlns:a16="http://schemas.microsoft.com/office/drawing/2014/main" id="{00000000-0008-0000-0000-000015000000}"/>
            </a:ext>
          </a:extLst>
        </xdr:cNvPr>
        <xdr:cNvSpPr txBox="1">
          <a:spLocks noChangeArrowheads="1"/>
        </xdr:cNvSpPr>
      </xdr:nvSpPr>
      <xdr:spPr>
        <a:xfrm>
          <a:off x="683895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22" name="Text Box 446">
          <a:extLst>
            <a:ext uri="{FF2B5EF4-FFF2-40B4-BE49-F238E27FC236}">
              <a16:creationId xmlns:a16="http://schemas.microsoft.com/office/drawing/2014/main" id="{00000000-0008-0000-0000-000016000000}"/>
            </a:ext>
          </a:extLst>
        </xdr:cNvPr>
        <xdr:cNvSpPr txBox="1">
          <a:spLocks noChangeArrowheads="1"/>
        </xdr:cNvSpPr>
      </xdr:nvSpPr>
      <xdr:spPr>
        <a:xfrm>
          <a:off x="683895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23" name="Text Box 447">
          <a:extLst>
            <a:ext uri="{FF2B5EF4-FFF2-40B4-BE49-F238E27FC236}">
              <a16:creationId xmlns:a16="http://schemas.microsoft.com/office/drawing/2014/main" id="{00000000-0008-0000-0000-000017000000}"/>
            </a:ext>
          </a:extLst>
        </xdr:cNvPr>
        <xdr:cNvSpPr txBox="1">
          <a:spLocks noChangeArrowheads="1"/>
        </xdr:cNvSpPr>
      </xdr:nvSpPr>
      <xdr:spPr>
        <a:xfrm>
          <a:off x="683895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24" name="Text Box 451">
          <a:extLst>
            <a:ext uri="{FF2B5EF4-FFF2-40B4-BE49-F238E27FC236}">
              <a16:creationId xmlns:a16="http://schemas.microsoft.com/office/drawing/2014/main" id="{00000000-0008-0000-0000-000018000000}"/>
            </a:ext>
          </a:extLst>
        </xdr:cNvPr>
        <xdr:cNvSpPr txBox="1">
          <a:spLocks noChangeArrowheads="1"/>
        </xdr:cNvSpPr>
      </xdr:nvSpPr>
      <xdr:spPr>
        <a:xfrm>
          <a:off x="683895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25" name="Text Box 452">
          <a:extLst>
            <a:ext uri="{FF2B5EF4-FFF2-40B4-BE49-F238E27FC236}">
              <a16:creationId xmlns:a16="http://schemas.microsoft.com/office/drawing/2014/main" id="{00000000-0008-0000-0000-000019000000}"/>
            </a:ext>
          </a:extLst>
        </xdr:cNvPr>
        <xdr:cNvSpPr txBox="1">
          <a:spLocks noChangeArrowheads="1"/>
        </xdr:cNvSpPr>
      </xdr:nvSpPr>
      <xdr:spPr>
        <a:xfrm>
          <a:off x="683895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26" name="Text Box 453">
          <a:extLst>
            <a:ext uri="{FF2B5EF4-FFF2-40B4-BE49-F238E27FC236}">
              <a16:creationId xmlns:a16="http://schemas.microsoft.com/office/drawing/2014/main" id="{00000000-0008-0000-0000-00001A000000}"/>
            </a:ext>
          </a:extLst>
        </xdr:cNvPr>
        <xdr:cNvSpPr txBox="1">
          <a:spLocks noChangeArrowheads="1"/>
        </xdr:cNvSpPr>
      </xdr:nvSpPr>
      <xdr:spPr>
        <a:xfrm>
          <a:off x="683895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27" name="Text Box 506">
          <a:extLst>
            <a:ext uri="{FF2B5EF4-FFF2-40B4-BE49-F238E27FC236}">
              <a16:creationId xmlns:a16="http://schemas.microsoft.com/office/drawing/2014/main" id="{00000000-0008-0000-0000-00001B000000}"/>
            </a:ext>
          </a:extLst>
        </xdr:cNvPr>
        <xdr:cNvSpPr txBox="1">
          <a:spLocks noChangeArrowheads="1"/>
        </xdr:cNvSpPr>
      </xdr:nvSpPr>
      <xdr:spPr>
        <a:xfrm>
          <a:off x="683895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28" name="Text Box 507">
          <a:extLst>
            <a:ext uri="{FF2B5EF4-FFF2-40B4-BE49-F238E27FC236}">
              <a16:creationId xmlns:a16="http://schemas.microsoft.com/office/drawing/2014/main" id="{00000000-0008-0000-0000-00001C000000}"/>
            </a:ext>
          </a:extLst>
        </xdr:cNvPr>
        <xdr:cNvSpPr txBox="1">
          <a:spLocks noChangeArrowheads="1"/>
        </xdr:cNvSpPr>
      </xdr:nvSpPr>
      <xdr:spPr>
        <a:xfrm>
          <a:off x="683895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29" name="Text Box 446">
          <a:extLst>
            <a:ext uri="{FF2B5EF4-FFF2-40B4-BE49-F238E27FC236}">
              <a16:creationId xmlns:a16="http://schemas.microsoft.com/office/drawing/2014/main" id="{00000000-0008-0000-0000-00001D000000}"/>
            </a:ext>
          </a:extLst>
        </xdr:cNvPr>
        <xdr:cNvSpPr txBox="1">
          <a:spLocks noChangeArrowheads="1"/>
        </xdr:cNvSpPr>
      </xdr:nvSpPr>
      <xdr:spPr>
        <a:xfrm>
          <a:off x="683895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30" name="Text Box 447">
          <a:extLst>
            <a:ext uri="{FF2B5EF4-FFF2-40B4-BE49-F238E27FC236}">
              <a16:creationId xmlns:a16="http://schemas.microsoft.com/office/drawing/2014/main" id="{00000000-0008-0000-0000-00001E000000}"/>
            </a:ext>
          </a:extLst>
        </xdr:cNvPr>
        <xdr:cNvSpPr txBox="1">
          <a:spLocks noChangeArrowheads="1"/>
        </xdr:cNvSpPr>
      </xdr:nvSpPr>
      <xdr:spPr>
        <a:xfrm>
          <a:off x="683895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31" name="Text Box 451">
          <a:extLst>
            <a:ext uri="{FF2B5EF4-FFF2-40B4-BE49-F238E27FC236}">
              <a16:creationId xmlns:a16="http://schemas.microsoft.com/office/drawing/2014/main" id="{00000000-0008-0000-0000-00001F000000}"/>
            </a:ext>
          </a:extLst>
        </xdr:cNvPr>
        <xdr:cNvSpPr txBox="1">
          <a:spLocks noChangeArrowheads="1"/>
        </xdr:cNvSpPr>
      </xdr:nvSpPr>
      <xdr:spPr>
        <a:xfrm>
          <a:off x="683895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32" name="Text Box 446">
          <a:extLst>
            <a:ext uri="{FF2B5EF4-FFF2-40B4-BE49-F238E27FC236}">
              <a16:creationId xmlns:a16="http://schemas.microsoft.com/office/drawing/2014/main" id="{00000000-0008-0000-0000-000020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33" name="Text Box 447">
          <a:extLst>
            <a:ext uri="{FF2B5EF4-FFF2-40B4-BE49-F238E27FC236}">
              <a16:creationId xmlns:a16="http://schemas.microsoft.com/office/drawing/2014/main" id="{00000000-0008-0000-0000-000021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34" name="Text Box 451">
          <a:extLst>
            <a:ext uri="{FF2B5EF4-FFF2-40B4-BE49-F238E27FC236}">
              <a16:creationId xmlns:a16="http://schemas.microsoft.com/office/drawing/2014/main" id="{00000000-0008-0000-0000-000022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35" name="Text Box 452">
          <a:extLst>
            <a:ext uri="{FF2B5EF4-FFF2-40B4-BE49-F238E27FC236}">
              <a16:creationId xmlns:a16="http://schemas.microsoft.com/office/drawing/2014/main" id="{00000000-0008-0000-0000-000023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36" name="Text Box 453">
          <a:extLst>
            <a:ext uri="{FF2B5EF4-FFF2-40B4-BE49-F238E27FC236}">
              <a16:creationId xmlns:a16="http://schemas.microsoft.com/office/drawing/2014/main" id="{00000000-0008-0000-0000-000024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37" name="Text Box 506">
          <a:extLst>
            <a:ext uri="{FF2B5EF4-FFF2-40B4-BE49-F238E27FC236}">
              <a16:creationId xmlns:a16="http://schemas.microsoft.com/office/drawing/2014/main" id="{00000000-0008-0000-0000-000025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38" name="Text Box 507">
          <a:extLst>
            <a:ext uri="{FF2B5EF4-FFF2-40B4-BE49-F238E27FC236}">
              <a16:creationId xmlns:a16="http://schemas.microsoft.com/office/drawing/2014/main" id="{00000000-0008-0000-0000-000026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39" name="Text Box 446">
          <a:extLst>
            <a:ext uri="{FF2B5EF4-FFF2-40B4-BE49-F238E27FC236}">
              <a16:creationId xmlns:a16="http://schemas.microsoft.com/office/drawing/2014/main" id="{00000000-0008-0000-0000-000027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40" name="Text Box 447">
          <a:extLst>
            <a:ext uri="{FF2B5EF4-FFF2-40B4-BE49-F238E27FC236}">
              <a16:creationId xmlns:a16="http://schemas.microsoft.com/office/drawing/2014/main" id="{00000000-0008-0000-0000-000028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41" name="Text Box 451">
          <a:extLst>
            <a:ext uri="{FF2B5EF4-FFF2-40B4-BE49-F238E27FC236}">
              <a16:creationId xmlns:a16="http://schemas.microsoft.com/office/drawing/2014/main" id="{00000000-0008-0000-0000-000029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42" name="Text Box 446">
          <a:extLst>
            <a:ext uri="{FF2B5EF4-FFF2-40B4-BE49-F238E27FC236}">
              <a16:creationId xmlns:a16="http://schemas.microsoft.com/office/drawing/2014/main" id="{00000000-0008-0000-0000-00002A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43" name="Text Box 447">
          <a:extLst>
            <a:ext uri="{FF2B5EF4-FFF2-40B4-BE49-F238E27FC236}">
              <a16:creationId xmlns:a16="http://schemas.microsoft.com/office/drawing/2014/main" id="{00000000-0008-0000-0000-00002B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44" name="Text Box 451">
          <a:extLst>
            <a:ext uri="{FF2B5EF4-FFF2-40B4-BE49-F238E27FC236}">
              <a16:creationId xmlns:a16="http://schemas.microsoft.com/office/drawing/2014/main" id="{00000000-0008-0000-0000-00002C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45" name="Text Box 452">
          <a:extLst>
            <a:ext uri="{FF2B5EF4-FFF2-40B4-BE49-F238E27FC236}">
              <a16:creationId xmlns:a16="http://schemas.microsoft.com/office/drawing/2014/main" id="{00000000-0008-0000-0000-00002D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46" name="Text Box 453">
          <a:extLst>
            <a:ext uri="{FF2B5EF4-FFF2-40B4-BE49-F238E27FC236}">
              <a16:creationId xmlns:a16="http://schemas.microsoft.com/office/drawing/2014/main" id="{00000000-0008-0000-0000-00002E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47" name="Text Box 506">
          <a:extLst>
            <a:ext uri="{FF2B5EF4-FFF2-40B4-BE49-F238E27FC236}">
              <a16:creationId xmlns:a16="http://schemas.microsoft.com/office/drawing/2014/main" id="{00000000-0008-0000-0000-00002F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48" name="Text Box 507">
          <a:extLst>
            <a:ext uri="{FF2B5EF4-FFF2-40B4-BE49-F238E27FC236}">
              <a16:creationId xmlns:a16="http://schemas.microsoft.com/office/drawing/2014/main" id="{00000000-0008-0000-0000-000030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49" name="Text Box 446">
          <a:extLst>
            <a:ext uri="{FF2B5EF4-FFF2-40B4-BE49-F238E27FC236}">
              <a16:creationId xmlns:a16="http://schemas.microsoft.com/office/drawing/2014/main" id="{00000000-0008-0000-0000-000031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50" name="Text Box 447">
          <a:extLst>
            <a:ext uri="{FF2B5EF4-FFF2-40B4-BE49-F238E27FC236}">
              <a16:creationId xmlns:a16="http://schemas.microsoft.com/office/drawing/2014/main" id="{00000000-0008-0000-0000-000032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51" name="Text Box 451">
          <a:extLst>
            <a:ext uri="{FF2B5EF4-FFF2-40B4-BE49-F238E27FC236}">
              <a16:creationId xmlns:a16="http://schemas.microsoft.com/office/drawing/2014/main" id="{00000000-0008-0000-0000-000033000000}"/>
            </a:ext>
          </a:extLst>
        </xdr:cNvPr>
        <xdr:cNvSpPr txBox="1">
          <a:spLocks noChangeArrowheads="1"/>
        </xdr:cNvSpPr>
      </xdr:nvSpPr>
      <xdr:spPr>
        <a:xfrm>
          <a:off x="683895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52" name="Text Box 446">
          <a:extLst>
            <a:ext uri="{FF2B5EF4-FFF2-40B4-BE49-F238E27FC236}">
              <a16:creationId xmlns:a16="http://schemas.microsoft.com/office/drawing/2014/main" id="{00000000-0008-0000-0000-000034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53" name="Text Box 447">
          <a:extLst>
            <a:ext uri="{FF2B5EF4-FFF2-40B4-BE49-F238E27FC236}">
              <a16:creationId xmlns:a16="http://schemas.microsoft.com/office/drawing/2014/main" id="{00000000-0008-0000-0000-000035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54" name="Text Box 451">
          <a:extLst>
            <a:ext uri="{FF2B5EF4-FFF2-40B4-BE49-F238E27FC236}">
              <a16:creationId xmlns:a16="http://schemas.microsoft.com/office/drawing/2014/main" id="{00000000-0008-0000-0000-000036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55" name="Text Box 452">
          <a:extLst>
            <a:ext uri="{FF2B5EF4-FFF2-40B4-BE49-F238E27FC236}">
              <a16:creationId xmlns:a16="http://schemas.microsoft.com/office/drawing/2014/main" id="{00000000-0008-0000-0000-000037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56" name="Text Box 453">
          <a:extLst>
            <a:ext uri="{FF2B5EF4-FFF2-40B4-BE49-F238E27FC236}">
              <a16:creationId xmlns:a16="http://schemas.microsoft.com/office/drawing/2014/main" id="{00000000-0008-0000-0000-000038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57" name="Text Box 506">
          <a:extLst>
            <a:ext uri="{FF2B5EF4-FFF2-40B4-BE49-F238E27FC236}">
              <a16:creationId xmlns:a16="http://schemas.microsoft.com/office/drawing/2014/main" id="{00000000-0008-0000-0000-000039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58" name="Text Box 507">
          <a:extLst>
            <a:ext uri="{FF2B5EF4-FFF2-40B4-BE49-F238E27FC236}">
              <a16:creationId xmlns:a16="http://schemas.microsoft.com/office/drawing/2014/main" id="{00000000-0008-0000-0000-00003A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59" name="Text Box 446">
          <a:extLst>
            <a:ext uri="{FF2B5EF4-FFF2-40B4-BE49-F238E27FC236}">
              <a16:creationId xmlns:a16="http://schemas.microsoft.com/office/drawing/2014/main" id="{00000000-0008-0000-0000-00003B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60" name="Text Box 447">
          <a:extLst>
            <a:ext uri="{FF2B5EF4-FFF2-40B4-BE49-F238E27FC236}">
              <a16:creationId xmlns:a16="http://schemas.microsoft.com/office/drawing/2014/main" id="{00000000-0008-0000-0000-00003C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61" name="Text Box 451">
          <a:extLst>
            <a:ext uri="{FF2B5EF4-FFF2-40B4-BE49-F238E27FC236}">
              <a16:creationId xmlns:a16="http://schemas.microsoft.com/office/drawing/2014/main" id="{00000000-0008-0000-0000-00003D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62" name="Text Box 446">
          <a:extLst>
            <a:ext uri="{FF2B5EF4-FFF2-40B4-BE49-F238E27FC236}">
              <a16:creationId xmlns:a16="http://schemas.microsoft.com/office/drawing/2014/main" id="{00000000-0008-0000-0000-00003E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63" name="Text Box 447">
          <a:extLst>
            <a:ext uri="{FF2B5EF4-FFF2-40B4-BE49-F238E27FC236}">
              <a16:creationId xmlns:a16="http://schemas.microsoft.com/office/drawing/2014/main" id="{00000000-0008-0000-0000-00003F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64" name="Text Box 451">
          <a:extLst>
            <a:ext uri="{FF2B5EF4-FFF2-40B4-BE49-F238E27FC236}">
              <a16:creationId xmlns:a16="http://schemas.microsoft.com/office/drawing/2014/main" id="{00000000-0008-0000-0000-000040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65" name="Text Box 452">
          <a:extLst>
            <a:ext uri="{FF2B5EF4-FFF2-40B4-BE49-F238E27FC236}">
              <a16:creationId xmlns:a16="http://schemas.microsoft.com/office/drawing/2014/main" id="{00000000-0008-0000-0000-000041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66" name="Text Box 453">
          <a:extLst>
            <a:ext uri="{FF2B5EF4-FFF2-40B4-BE49-F238E27FC236}">
              <a16:creationId xmlns:a16="http://schemas.microsoft.com/office/drawing/2014/main" id="{00000000-0008-0000-0000-000042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67" name="Text Box 506">
          <a:extLst>
            <a:ext uri="{FF2B5EF4-FFF2-40B4-BE49-F238E27FC236}">
              <a16:creationId xmlns:a16="http://schemas.microsoft.com/office/drawing/2014/main" id="{00000000-0008-0000-0000-000043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68" name="Text Box 507">
          <a:extLst>
            <a:ext uri="{FF2B5EF4-FFF2-40B4-BE49-F238E27FC236}">
              <a16:creationId xmlns:a16="http://schemas.microsoft.com/office/drawing/2014/main" id="{00000000-0008-0000-0000-000044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69" name="Text Box 446">
          <a:extLst>
            <a:ext uri="{FF2B5EF4-FFF2-40B4-BE49-F238E27FC236}">
              <a16:creationId xmlns:a16="http://schemas.microsoft.com/office/drawing/2014/main" id="{00000000-0008-0000-0000-000045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70" name="Text Box 447">
          <a:extLst>
            <a:ext uri="{FF2B5EF4-FFF2-40B4-BE49-F238E27FC236}">
              <a16:creationId xmlns:a16="http://schemas.microsoft.com/office/drawing/2014/main" id="{00000000-0008-0000-0000-000046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71" name="Text Box 451">
          <a:extLst>
            <a:ext uri="{FF2B5EF4-FFF2-40B4-BE49-F238E27FC236}">
              <a16:creationId xmlns:a16="http://schemas.microsoft.com/office/drawing/2014/main" id="{00000000-0008-0000-0000-000047000000}"/>
            </a:ext>
          </a:extLst>
        </xdr:cNvPr>
        <xdr:cNvSpPr txBox="1">
          <a:spLocks noChangeArrowheads="1"/>
        </xdr:cNvSpPr>
      </xdr:nvSpPr>
      <xdr:spPr>
        <a:xfrm>
          <a:off x="11696700" y="710469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72" name="Text Box 446">
          <a:extLst>
            <a:ext uri="{FF2B5EF4-FFF2-40B4-BE49-F238E27FC236}">
              <a16:creationId xmlns:a16="http://schemas.microsoft.com/office/drawing/2014/main" id="{00000000-0008-0000-0000-000048000000}"/>
            </a:ext>
          </a:extLst>
        </xdr:cNvPr>
        <xdr:cNvSpPr txBox="1">
          <a:spLocks noChangeArrowheads="1"/>
        </xdr:cNvSpPr>
      </xdr:nvSpPr>
      <xdr:spPr>
        <a:xfrm>
          <a:off x="1169670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73" name="Text Box 447">
          <a:extLst>
            <a:ext uri="{FF2B5EF4-FFF2-40B4-BE49-F238E27FC236}">
              <a16:creationId xmlns:a16="http://schemas.microsoft.com/office/drawing/2014/main" id="{00000000-0008-0000-0000-000049000000}"/>
            </a:ext>
          </a:extLst>
        </xdr:cNvPr>
        <xdr:cNvSpPr txBox="1">
          <a:spLocks noChangeArrowheads="1"/>
        </xdr:cNvSpPr>
      </xdr:nvSpPr>
      <xdr:spPr>
        <a:xfrm>
          <a:off x="1169670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74" name="Text Box 451">
          <a:extLst>
            <a:ext uri="{FF2B5EF4-FFF2-40B4-BE49-F238E27FC236}">
              <a16:creationId xmlns:a16="http://schemas.microsoft.com/office/drawing/2014/main" id="{00000000-0008-0000-0000-00004A000000}"/>
            </a:ext>
          </a:extLst>
        </xdr:cNvPr>
        <xdr:cNvSpPr txBox="1">
          <a:spLocks noChangeArrowheads="1"/>
        </xdr:cNvSpPr>
      </xdr:nvSpPr>
      <xdr:spPr>
        <a:xfrm>
          <a:off x="1169670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75" name="Text Box 452">
          <a:extLst>
            <a:ext uri="{FF2B5EF4-FFF2-40B4-BE49-F238E27FC236}">
              <a16:creationId xmlns:a16="http://schemas.microsoft.com/office/drawing/2014/main" id="{00000000-0008-0000-0000-00004B000000}"/>
            </a:ext>
          </a:extLst>
        </xdr:cNvPr>
        <xdr:cNvSpPr txBox="1">
          <a:spLocks noChangeArrowheads="1"/>
        </xdr:cNvSpPr>
      </xdr:nvSpPr>
      <xdr:spPr>
        <a:xfrm>
          <a:off x="1169670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76" name="Text Box 453">
          <a:extLst>
            <a:ext uri="{FF2B5EF4-FFF2-40B4-BE49-F238E27FC236}">
              <a16:creationId xmlns:a16="http://schemas.microsoft.com/office/drawing/2014/main" id="{00000000-0008-0000-0000-00004C000000}"/>
            </a:ext>
          </a:extLst>
        </xdr:cNvPr>
        <xdr:cNvSpPr txBox="1">
          <a:spLocks noChangeArrowheads="1"/>
        </xdr:cNvSpPr>
      </xdr:nvSpPr>
      <xdr:spPr>
        <a:xfrm>
          <a:off x="1169670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77" name="Text Box 506">
          <a:extLst>
            <a:ext uri="{FF2B5EF4-FFF2-40B4-BE49-F238E27FC236}">
              <a16:creationId xmlns:a16="http://schemas.microsoft.com/office/drawing/2014/main" id="{00000000-0008-0000-0000-00004D000000}"/>
            </a:ext>
          </a:extLst>
        </xdr:cNvPr>
        <xdr:cNvSpPr txBox="1">
          <a:spLocks noChangeArrowheads="1"/>
        </xdr:cNvSpPr>
      </xdr:nvSpPr>
      <xdr:spPr>
        <a:xfrm>
          <a:off x="1169670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78" name="Text Box 507">
          <a:extLst>
            <a:ext uri="{FF2B5EF4-FFF2-40B4-BE49-F238E27FC236}">
              <a16:creationId xmlns:a16="http://schemas.microsoft.com/office/drawing/2014/main" id="{00000000-0008-0000-0000-00004E000000}"/>
            </a:ext>
          </a:extLst>
        </xdr:cNvPr>
        <xdr:cNvSpPr txBox="1">
          <a:spLocks noChangeArrowheads="1"/>
        </xdr:cNvSpPr>
      </xdr:nvSpPr>
      <xdr:spPr>
        <a:xfrm>
          <a:off x="1169670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79" name="Text Box 446">
          <a:extLst>
            <a:ext uri="{FF2B5EF4-FFF2-40B4-BE49-F238E27FC236}">
              <a16:creationId xmlns:a16="http://schemas.microsoft.com/office/drawing/2014/main" id="{00000000-0008-0000-0000-00004F000000}"/>
            </a:ext>
          </a:extLst>
        </xdr:cNvPr>
        <xdr:cNvSpPr txBox="1">
          <a:spLocks noChangeArrowheads="1"/>
        </xdr:cNvSpPr>
      </xdr:nvSpPr>
      <xdr:spPr>
        <a:xfrm>
          <a:off x="1169670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80" name="Text Box 447">
          <a:extLst>
            <a:ext uri="{FF2B5EF4-FFF2-40B4-BE49-F238E27FC236}">
              <a16:creationId xmlns:a16="http://schemas.microsoft.com/office/drawing/2014/main" id="{00000000-0008-0000-0000-000050000000}"/>
            </a:ext>
          </a:extLst>
        </xdr:cNvPr>
        <xdr:cNvSpPr txBox="1">
          <a:spLocks noChangeArrowheads="1"/>
        </xdr:cNvSpPr>
      </xdr:nvSpPr>
      <xdr:spPr>
        <a:xfrm>
          <a:off x="1169670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81" name="Text Box 451">
          <a:extLst>
            <a:ext uri="{FF2B5EF4-FFF2-40B4-BE49-F238E27FC236}">
              <a16:creationId xmlns:a16="http://schemas.microsoft.com/office/drawing/2014/main" id="{00000000-0008-0000-0000-000051000000}"/>
            </a:ext>
          </a:extLst>
        </xdr:cNvPr>
        <xdr:cNvSpPr txBox="1">
          <a:spLocks noChangeArrowheads="1"/>
        </xdr:cNvSpPr>
      </xdr:nvSpPr>
      <xdr:spPr>
        <a:xfrm>
          <a:off x="11696700" y="750474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82" name="Text Box 446">
          <a:extLst>
            <a:ext uri="{FF2B5EF4-FFF2-40B4-BE49-F238E27FC236}">
              <a16:creationId xmlns:a16="http://schemas.microsoft.com/office/drawing/2014/main" id="{00000000-0008-0000-0000-000052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83" name="Text Box 447">
          <a:extLst>
            <a:ext uri="{FF2B5EF4-FFF2-40B4-BE49-F238E27FC236}">
              <a16:creationId xmlns:a16="http://schemas.microsoft.com/office/drawing/2014/main" id="{00000000-0008-0000-0000-000053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84" name="Text Box 451">
          <a:extLst>
            <a:ext uri="{FF2B5EF4-FFF2-40B4-BE49-F238E27FC236}">
              <a16:creationId xmlns:a16="http://schemas.microsoft.com/office/drawing/2014/main" id="{00000000-0008-0000-0000-000054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85" name="Text Box 452">
          <a:extLst>
            <a:ext uri="{FF2B5EF4-FFF2-40B4-BE49-F238E27FC236}">
              <a16:creationId xmlns:a16="http://schemas.microsoft.com/office/drawing/2014/main" id="{00000000-0008-0000-0000-000055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86" name="Text Box 453">
          <a:extLst>
            <a:ext uri="{FF2B5EF4-FFF2-40B4-BE49-F238E27FC236}">
              <a16:creationId xmlns:a16="http://schemas.microsoft.com/office/drawing/2014/main" id="{00000000-0008-0000-0000-000056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87" name="Text Box 506">
          <a:extLst>
            <a:ext uri="{FF2B5EF4-FFF2-40B4-BE49-F238E27FC236}">
              <a16:creationId xmlns:a16="http://schemas.microsoft.com/office/drawing/2014/main" id="{00000000-0008-0000-0000-000057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88" name="Text Box 507">
          <a:extLst>
            <a:ext uri="{FF2B5EF4-FFF2-40B4-BE49-F238E27FC236}">
              <a16:creationId xmlns:a16="http://schemas.microsoft.com/office/drawing/2014/main" id="{00000000-0008-0000-0000-000058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89" name="Text Box 446">
          <a:extLst>
            <a:ext uri="{FF2B5EF4-FFF2-40B4-BE49-F238E27FC236}">
              <a16:creationId xmlns:a16="http://schemas.microsoft.com/office/drawing/2014/main" id="{00000000-0008-0000-0000-000059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90" name="Text Box 447">
          <a:extLst>
            <a:ext uri="{FF2B5EF4-FFF2-40B4-BE49-F238E27FC236}">
              <a16:creationId xmlns:a16="http://schemas.microsoft.com/office/drawing/2014/main" id="{00000000-0008-0000-0000-00005A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91" name="Text Box 451">
          <a:extLst>
            <a:ext uri="{FF2B5EF4-FFF2-40B4-BE49-F238E27FC236}">
              <a16:creationId xmlns:a16="http://schemas.microsoft.com/office/drawing/2014/main" id="{00000000-0008-0000-0000-00005B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92" name="Text Box 446">
          <a:extLst>
            <a:ext uri="{FF2B5EF4-FFF2-40B4-BE49-F238E27FC236}">
              <a16:creationId xmlns:a16="http://schemas.microsoft.com/office/drawing/2014/main" id="{00000000-0008-0000-0000-00005C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93" name="Text Box 447">
          <a:extLst>
            <a:ext uri="{FF2B5EF4-FFF2-40B4-BE49-F238E27FC236}">
              <a16:creationId xmlns:a16="http://schemas.microsoft.com/office/drawing/2014/main" id="{00000000-0008-0000-0000-00005D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94" name="Text Box 451">
          <a:extLst>
            <a:ext uri="{FF2B5EF4-FFF2-40B4-BE49-F238E27FC236}">
              <a16:creationId xmlns:a16="http://schemas.microsoft.com/office/drawing/2014/main" id="{00000000-0008-0000-0000-00005E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95" name="Text Box 452">
          <a:extLst>
            <a:ext uri="{FF2B5EF4-FFF2-40B4-BE49-F238E27FC236}">
              <a16:creationId xmlns:a16="http://schemas.microsoft.com/office/drawing/2014/main" id="{00000000-0008-0000-0000-00005F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96" name="Text Box 453">
          <a:extLst>
            <a:ext uri="{FF2B5EF4-FFF2-40B4-BE49-F238E27FC236}">
              <a16:creationId xmlns:a16="http://schemas.microsoft.com/office/drawing/2014/main" id="{00000000-0008-0000-0000-000060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97" name="Text Box 506">
          <a:extLst>
            <a:ext uri="{FF2B5EF4-FFF2-40B4-BE49-F238E27FC236}">
              <a16:creationId xmlns:a16="http://schemas.microsoft.com/office/drawing/2014/main" id="{00000000-0008-0000-0000-000061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98" name="Text Box 507">
          <a:extLst>
            <a:ext uri="{FF2B5EF4-FFF2-40B4-BE49-F238E27FC236}">
              <a16:creationId xmlns:a16="http://schemas.microsoft.com/office/drawing/2014/main" id="{00000000-0008-0000-0000-000062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99" name="Text Box 446">
          <a:extLst>
            <a:ext uri="{FF2B5EF4-FFF2-40B4-BE49-F238E27FC236}">
              <a16:creationId xmlns:a16="http://schemas.microsoft.com/office/drawing/2014/main" id="{00000000-0008-0000-0000-000063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00" name="Text Box 447">
          <a:extLst>
            <a:ext uri="{FF2B5EF4-FFF2-40B4-BE49-F238E27FC236}">
              <a16:creationId xmlns:a16="http://schemas.microsoft.com/office/drawing/2014/main" id="{00000000-0008-0000-0000-000064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01" name="Text Box 451">
          <a:extLst>
            <a:ext uri="{FF2B5EF4-FFF2-40B4-BE49-F238E27FC236}">
              <a16:creationId xmlns:a16="http://schemas.microsoft.com/office/drawing/2014/main" id="{00000000-0008-0000-0000-000065000000}"/>
            </a:ext>
          </a:extLst>
        </xdr:cNvPr>
        <xdr:cNvSpPr txBox="1">
          <a:spLocks noChangeArrowheads="1"/>
        </xdr:cNvSpPr>
      </xdr:nvSpPr>
      <xdr:spPr>
        <a:xfrm>
          <a:off x="11696700" y="730472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02" name="Text Box 446">
          <a:extLst>
            <a:ext uri="{FF2B5EF4-FFF2-40B4-BE49-F238E27FC236}">
              <a16:creationId xmlns:a16="http://schemas.microsoft.com/office/drawing/2014/main" id="{BE05D874-819A-47CF-8BB9-AB88060FA86E}"/>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03" name="Text Box 447">
          <a:extLst>
            <a:ext uri="{FF2B5EF4-FFF2-40B4-BE49-F238E27FC236}">
              <a16:creationId xmlns:a16="http://schemas.microsoft.com/office/drawing/2014/main" id="{D5756B0A-15A8-4D5C-A7E7-3F4FA0CBE371}"/>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04" name="Text Box 451">
          <a:extLst>
            <a:ext uri="{FF2B5EF4-FFF2-40B4-BE49-F238E27FC236}">
              <a16:creationId xmlns:a16="http://schemas.microsoft.com/office/drawing/2014/main" id="{96A75AD5-94FE-4E1C-8D33-05A20FFBB9C0}"/>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05" name="Text Box 452">
          <a:extLst>
            <a:ext uri="{FF2B5EF4-FFF2-40B4-BE49-F238E27FC236}">
              <a16:creationId xmlns:a16="http://schemas.microsoft.com/office/drawing/2014/main" id="{D3A90C5B-1FA0-45E4-B82B-C230D94B5308}"/>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06" name="Text Box 453">
          <a:extLst>
            <a:ext uri="{FF2B5EF4-FFF2-40B4-BE49-F238E27FC236}">
              <a16:creationId xmlns:a16="http://schemas.microsoft.com/office/drawing/2014/main" id="{7CB165A3-F506-4A57-924F-F4E4A0297F9A}"/>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07" name="Text Box 506">
          <a:extLst>
            <a:ext uri="{FF2B5EF4-FFF2-40B4-BE49-F238E27FC236}">
              <a16:creationId xmlns:a16="http://schemas.microsoft.com/office/drawing/2014/main" id="{E291786D-9158-4A6E-BB16-244FC88F826F}"/>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08" name="Text Box 507">
          <a:extLst>
            <a:ext uri="{FF2B5EF4-FFF2-40B4-BE49-F238E27FC236}">
              <a16:creationId xmlns:a16="http://schemas.microsoft.com/office/drawing/2014/main" id="{E5F4FFB2-58ED-42B6-8644-3F38E59A83A5}"/>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09" name="Text Box 446">
          <a:extLst>
            <a:ext uri="{FF2B5EF4-FFF2-40B4-BE49-F238E27FC236}">
              <a16:creationId xmlns:a16="http://schemas.microsoft.com/office/drawing/2014/main" id="{8B4522D9-D561-4671-B89F-89C3AE33535E}"/>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10" name="Text Box 447">
          <a:extLst>
            <a:ext uri="{FF2B5EF4-FFF2-40B4-BE49-F238E27FC236}">
              <a16:creationId xmlns:a16="http://schemas.microsoft.com/office/drawing/2014/main" id="{D3AAF1E1-CB8A-48D4-AB7A-E2BDFF7FF3B8}"/>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11" name="Text Box 451">
          <a:extLst>
            <a:ext uri="{FF2B5EF4-FFF2-40B4-BE49-F238E27FC236}">
              <a16:creationId xmlns:a16="http://schemas.microsoft.com/office/drawing/2014/main" id="{F4770092-61DE-41A6-A8E8-3AB5B91246B6}"/>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12" name="Text Box 446">
          <a:extLst>
            <a:ext uri="{FF2B5EF4-FFF2-40B4-BE49-F238E27FC236}">
              <a16:creationId xmlns:a16="http://schemas.microsoft.com/office/drawing/2014/main" id="{6F5B24C2-FC0B-427B-B2E9-E44A02B46691}"/>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13" name="Text Box 447">
          <a:extLst>
            <a:ext uri="{FF2B5EF4-FFF2-40B4-BE49-F238E27FC236}">
              <a16:creationId xmlns:a16="http://schemas.microsoft.com/office/drawing/2014/main" id="{042C1194-C97E-47CE-840C-DC85392A387E}"/>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14" name="Text Box 451">
          <a:extLst>
            <a:ext uri="{FF2B5EF4-FFF2-40B4-BE49-F238E27FC236}">
              <a16:creationId xmlns:a16="http://schemas.microsoft.com/office/drawing/2014/main" id="{D8207719-0427-4A55-820A-4F81763C3A8C}"/>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15" name="Text Box 452">
          <a:extLst>
            <a:ext uri="{FF2B5EF4-FFF2-40B4-BE49-F238E27FC236}">
              <a16:creationId xmlns:a16="http://schemas.microsoft.com/office/drawing/2014/main" id="{2F569444-2B4E-4576-A127-05392B727FE4}"/>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16" name="Text Box 453">
          <a:extLst>
            <a:ext uri="{FF2B5EF4-FFF2-40B4-BE49-F238E27FC236}">
              <a16:creationId xmlns:a16="http://schemas.microsoft.com/office/drawing/2014/main" id="{64EABEF9-7446-4B0F-B4AE-6A66F86098B2}"/>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17" name="Text Box 506">
          <a:extLst>
            <a:ext uri="{FF2B5EF4-FFF2-40B4-BE49-F238E27FC236}">
              <a16:creationId xmlns:a16="http://schemas.microsoft.com/office/drawing/2014/main" id="{E83839F0-314F-4025-A605-D412E4222085}"/>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18" name="Text Box 507">
          <a:extLst>
            <a:ext uri="{FF2B5EF4-FFF2-40B4-BE49-F238E27FC236}">
              <a16:creationId xmlns:a16="http://schemas.microsoft.com/office/drawing/2014/main" id="{449E4B95-5DCE-42A2-B820-27B92D426500}"/>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19" name="Text Box 446">
          <a:extLst>
            <a:ext uri="{FF2B5EF4-FFF2-40B4-BE49-F238E27FC236}">
              <a16:creationId xmlns:a16="http://schemas.microsoft.com/office/drawing/2014/main" id="{7B4C2256-32DA-4188-8939-90AF720ED793}"/>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20" name="Text Box 447">
          <a:extLst>
            <a:ext uri="{FF2B5EF4-FFF2-40B4-BE49-F238E27FC236}">
              <a16:creationId xmlns:a16="http://schemas.microsoft.com/office/drawing/2014/main" id="{CCD38CA4-5397-417D-A83D-146AAC2F6810}"/>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57150"/>
    <xdr:sp macro="" textlink="">
      <xdr:nvSpPr>
        <xdr:cNvPr id="121" name="Text Box 451">
          <a:extLst>
            <a:ext uri="{FF2B5EF4-FFF2-40B4-BE49-F238E27FC236}">
              <a16:creationId xmlns:a16="http://schemas.microsoft.com/office/drawing/2014/main" id="{49864743-7606-4F5A-84CD-C8FB1665B98E}"/>
            </a:ext>
          </a:extLst>
        </xdr:cNvPr>
        <xdr:cNvSpPr txBox="1">
          <a:spLocks noChangeArrowheads="1"/>
        </xdr:cNvSpPr>
      </xdr:nvSpPr>
      <xdr:spPr>
        <a:xfrm>
          <a:off x="2209800"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57150"/>
    <xdr:sp macro="" textlink="">
      <xdr:nvSpPr>
        <xdr:cNvPr id="122" name="Text Box 446">
          <a:extLst>
            <a:ext uri="{FF2B5EF4-FFF2-40B4-BE49-F238E27FC236}">
              <a16:creationId xmlns:a16="http://schemas.microsoft.com/office/drawing/2014/main" id="{9A994927-32B1-4C0E-A81D-1CE14FBCF5D0}"/>
            </a:ext>
          </a:extLst>
        </xdr:cNvPr>
        <xdr:cNvSpPr txBox="1">
          <a:spLocks noChangeArrowheads="1"/>
        </xdr:cNvSpPr>
      </xdr:nvSpPr>
      <xdr:spPr>
        <a:xfrm>
          <a:off x="2209800"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57150"/>
    <xdr:sp macro="" textlink="">
      <xdr:nvSpPr>
        <xdr:cNvPr id="123" name="Text Box 447">
          <a:extLst>
            <a:ext uri="{FF2B5EF4-FFF2-40B4-BE49-F238E27FC236}">
              <a16:creationId xmlns:a16="http://schemas.microsoft.com/office/drawing/2014/main" id="{4B26C2B9-3D1B-4DF9-AC34-85FA287750EA}"/>
            </a:ext>
          </a:extLst>
        </xdr:cNvPr>
        <xdr:cNvSpPr txBox="1">
          <a:spLocks noChangeArrowheads="1"/>
        </xdr:cNvSpPr>
      </xdr:nvSpPr>
      <xdr:spPr>
        <a:xfrm>
          <a:off x="2209800"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57150"/>
    <xdr:sp macro="" textlink="">
      <xdr:nvSpPr>
        <xdr:cNvPr id="124" name="Text Box 451">
          <a:extLst>
            <a:ext uri="{FF2B5EF4-FFF2-40B4-BE49-F238E27FC236}">
              <a16:creationId xmlns:a16="http://schemas.microsoft.com/office/drawing/2014/main" id="{2823B108-3F07-4615-8558-70DE36D733E2}"/>
            </a:ext>
          </a:extLst>
        </xdr:cNvPr>
        <xdr:cNvSpPr txBox="1">
          <a:spLocks noChangeArrowheads="1"/>
        </xdr:cNvSpPr>
      </xdr:nvSpPr>
      <xdr:spPr>
        <a:xfrm>
          <a:off x="2209800"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57150"/>
    <xdr:sp macro="" textlink="">
      <xdr:nvSpPr>
        <xdr:cNvPr id="125" name="Text Box 452">
          <a:extLst>
            <a:ext uri="{FF2B5EF4-FFF2-40B4-BE49-F238E27FC236}">
              <a16:creationId xmlns:a16="http://schemas.microsoft.com/office/drawing/2014/main" id="{EAB83FE8-1F89-4A80-88CD-8F4586C17748}"/>
            </a:ext>
          </a:extLst>
        </xdr:cNvPr>
        <xdr:cNvSpPr txBox="1">
          <a:spLocks noChangeArrowheads="1"/>
        </xdr:cNvSpPr>
      </xdr:nvSpPr>
      <xdr:spPr>
        <a:xfrm>
          <a:off x="2209800"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57150"/>
    <xdr:sp macro="" textlink="">
      <xdr:nvSpPr>
        <xdr:cNvPr id="126" name="Text Box 453">
          <a:extLst>
            <a:ext uri="{FF2B5EF4-FFF2-40B4-BE49-F238E27FC236}">
              <a16:creationId xmlns:a16="http://schemas.microsoft.com/office/drawing/2014/main" id="{3CA69753-37F3-4BAD-B682-17D0F617CE4E}"/>
            </a:ext>
          </a:extLst>
        </xdr:cNvPr>
        <xdr:cNvSpPr txBox="1">
          <a:spLocks noChangeArrowheads="1"/>
        </xdr:cNvSpPr>
      </xdr:nvSpPr>
      <xdr:spPr>
        <a:xfrm>
          <a:off x="2209800"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57150"/>
    <xdr:sp macro="" textlink="">
      <xdr:nvSpPr>
        <xdr:cNvPr id="127" name="Text Box 506">
          <a:extLst>
            <a:ext uri="{FF2B5EF4-FFF2-40B4-BE49-F238E27FC236}">
              <a16:creationId xmlns:a16="http://schemas.microsoft.com/office/drawing/2014/main" id="{D467EB85-0108-4C80-94C1-0CECC6B12BDC}"/>
            </a:ext>
          </a:extLst>
        </xdr:cNvPr>
        <xdr:cNvSpPr txBox="1">
          <a:spLocks noChangeArrowheads="1"/>
        </xdr:cNvSpPr>
      </xdr:nvSpPr>
      <xdr:spPr>
        <a:xfrm>
          <a:off x="2209800"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57150"/>
    <xdr:sp macro="" textlink="">
      <xdr:nvSpPr>
        <xdr:cNvPr id="128" name="Text Box 507">
          <a:extLst>
            <a:ext uri="{FF2B5EF4-FFF2-40B4-BE49-F238E27FC236}">
              <a16:creationId xmlns:a16="http://schemas.microsoft.com/office/drawing/2014/main" id="{2001112E-C43B-43E5-9C91-AC5CD5CCA245}"/>
            </a:ext>
          </a:extLst>
        </xdr:cNvPr>
        <xdr:cNvSpPr txBox="1">
          <a:spLocks noChangeArrowheads="1"/>
        </xdr:cNvSpPr>
      </xdr:nvSpPr>
      <xdr:spPr>
        <a:xfrm>
          <a:off x="2209800"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57150"/>
    <xdr:sp macro="" textlink="">
      <xdr:nvSpPr>
        <xdr:cNvPr id="129" name="Text Box 446">
          <a:extLst>
            <a:ext uri="{FF2B5EF4-FFF2-40B4-BE49-F238E27FC236}">
              <a16:creationId xmlns:a16="http://schemas.microsoft.com/office/drawing/2014/main" id="{F2725CC6-CFCB-462B-971B-90E7AF8DBCB1}"/>
            </a:ext>
          </a:extLst>
        </xdr:cNvPr>
        <xdr:cNvSpPr txBox="1">
          <a:spLocks noChangeArrowheads="1"/>
        </xdr:cNvSpPr>
      </xdr:nvSpPr>
      <xdr:spPr>
        <a:xfrm>
          <a:off x="2209800"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57150"/>
    <xdr:sp macro="" textlink="">
      <xdr:nvSpPr>
        <xdr:cNvPr id="130" name="Text Box 447">
          <a:extLst>
            <a:ext uri="{FF2B5EF4-FFF2-40B4-BE49-F238E27FC236}">
              <a16:creationId xmlns:a16="http://schemas.microsoft.com/office/drawing/2014/main" id="{169E457A-DD1B-4C32-B497-7F7F1551452A}"/>
            </a:ext>
          </a:extLst>
        </xdr:cNvPr>
        <xdr:cNvSpPr txBox="1">
          <a:spLocks noChangeArrowheads="1"/>
        </xdr:cNvSpPr>
      </xdr:nvSpPr>
      <xdr:spPr>
        <a:xfrm>
          <a:off x="2209800"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37</xdr:row>
      <xdr:rowOff>0</xdr:rowOff>
    </xdr:from>
    <xdr:ext cx="76200" cy="57150"/>
    <xdr:sp macro="" textlink="">
      <xdr:nvSpPr>
        <xdr:cNvPr id="131" name="Text Box 451">
          <a:extLst>
            <a:ext uri="{FF2B5EF4-FFF2-40B4-BE49-F238E27FC236}">
              <a16:creationId xmlns:a16="http://schemas.microsoft.com/office/drawing/2014/main" id="{80BB24B3-46E2-425D-8F6F-E6825B485B94}"/>
            </a:ext>
          </a:extLst>
        </xdr:cNvPr>
        <xdr:cNvSpPr txBox="1">
          <a:spLocks noChangeArrowheads="1"/>
        </xdr:cNvSpPr>
      </xdr:nvSpPr>
      <xdr:spPr>
        <a:xfrm>
          <a:off x="2209800"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32" name="Text Box 446">
          <a:extLst>
            <a:ext uri="{FF2B5EF4-FFF2-40B4-BE49-F238E27FC236}">
              <a16:creationId xmlns:a16="http://schemas.microsoft.com/office/drawing/2014/main" id="{1A7337AE-CF3F-44B1-8246-3FB350C67657}"/>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33" name="Text Box 447">
          <a:extLst>
            <a:ext uri="{FF2B5EF4-FFF2-40B4-BE49-F238E27FC236}">
              <a16:creationId xmlns:a16="http://schemas.microsoft.com/office/drawing/2014/main" id="{9DBC2570-F3AE-4A9A-AAB3-EF7755CA9707}"/>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34" name="Text Box 451">
          <a:extLst>
            <a:ext uri="{FF2B5EF4-FFF2-40B4-BE49-F238E27FC236}">
              <a16:creationId xmlns:a16="http://schemas.microsoft.com/office/drawing/2014/main" id="{7D92D8FC-EDEE-4ABA-94BE-1BD0AB839DD5}"/>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35" name="Text Box 452">
          <a:extLst>
            <a:ext uri="{FF2B5EF4-FFF2-40B4-BE49-F238E27FC236}">
              <a16:creationId xmlns:a16="http://schemas.microsoft.com/office/drawing/2014/main" id="{CF614D68-EF8E-44FF-BEA1-7D617AFE5DF6}"/>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36" name="Text Box 453">
          <a:extLst>
            <a:ext uri="{FF2B5EF4-FFF2-40B4-BE49-F238E27FC236}">
              <a16:creationId xmlns:a16="http://schemas.microsoft.com/office/drawing/2014/main" id="{00354176-28FD-457F-A1B9-16E079E0B54A}"/>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37" name="Text Box 506">
          <a:extLst>
            <a:ext uri="{FF2B5EF4-FFF2-40B4-BE49-F238E27FC236}">
              <a16:creationId xmlns:a16="http://schemas.microsoft.com/office/drawing/2014/main" id="{9F1DA4C5-BC45-42E8-B82E-7AA13D9A7B90}"/>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38" name="Text Box 507">
          <a:extLst>
            <a:ext uri="{FF2B5EF4-FFF2-40B4-BE49-F238E27FC236}">
              <a16:creationId xmlns:a16="http://schemas.microsoft.com/office/drawing/2014/main" id="{8201FDA3-BEB0-44A7-8F93-DD3EBBA147AB}"/>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39" name="Text Box 446">
          <a:extLst>
            <a:ext uri="{FF2B5EF4-FFF2-40B4-BE49-F238E27FC236}">
              <a16:creationId xmlns:a16="http://schemas.microsoft.com/office/drawing/2014/main" id="{0EA20DA7-3F29-49FB-B20A-5AB603DADF2A}"/>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40" name="Text Box 447">
          <a:extLst>
            <a:ext uri="{FF2B5EF4-FFF2-40B4-BE49-F238E27FC236}">
              <a16:creationId xmlns:a16="http://schemas.microsoft.com/office/drawing/2014/main" id="{0F062E01-9A86-4ADE-8485-F74DE5007BCF}"/>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41" name="Text Box 451">
          <a:extLst>
            <a:ext uri="{FF2B5EF4-FFF2-40B4-BE49-F238E27FC236}">
              <a16:creationId xmlns:a16="http://schemas.microsoft.com/office/drawing/2014/main" id="{0A002FC6-8715-4487-BC24-88315DF67E8C}"/>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42" name="Text Box 446">
          <a:extLst>
            <a:ext uri="{FF2B5EF4-FFF2-40B4-BE49-F238E27FC236}">
              <a16:creationId xmlns:a16="http://schemas.microsoft.com/office/drawing/2014/main" id="{7709DD55-352C-4264-A88A-59B6179CAC5D}"/>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43" name="Text Box 447">
          <a:extLst>
            <a:ext uri="{FF2B5EF4-FFF2-40B4-BE49-F238E27FC236}">
              <a16:creationId xmlns:a16="http://schemas.microsoft.com/office/drawing/2014/main" id="{E39939BA-DF62-42FC-AF2A-6CC5B82417BD}"/>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44" name="Text Box 451">
          <a:extLst>
            <a:ext uri="{FF2B5EF4-FFF2-40B4-BE49-F238E27FC236}">
              <a16:creationId xmlns:a16="http://schemas.microsoft.com/office/drawing/2014/main" id="{22B572FB-3C30-4929-B000-3E1ABA4237AB}"/>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45" name="Text Box 452">
          <a:extLst>
            <a:ext uri="{FF2B5EF4-FFF2-40B4-BE49-F238E27FC236}">
              <a16:creationId xmlns:a16="http://schemas.microsoft.com/office/drawing/2014/main" id="{86BCBBBE-EE1D-4AEE-B75C-0E337937E873}"/>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46" name="Text Box 453">
          <a:extLst>
            <a:ext uri="{FF2B5EF4-FFF2-40B4-BE49-F238E27FC236}">
              <a16:creationId xmlns:a16="http://schemas.microsoft.com/office/drawing/2014/main" id="{A7C150D9-FDFF-41F5-8789-7A6FF0DB7D9E}"/>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47" name="Text Box 506">
          <a:extLst>
            <a:ext uri="{FF2B5EF4-FFF2-40B4-BE49-F238E27FC236}">
              <a16:creationId xmlns:a16="http://schemas.microsoft.com/office/drawing/2014/main" id="{AFABB5EA-B290-4F22-B2CC-0611424EAAE5}"/>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48" name="Text Box 507">
          <a:extLst>
            <a:ext uri="{FF2B5EF4-FFF2-40B4-BE49-F238E27FC236}">
              <a16:creationId xmlns:a16="http://schemas.microsoft.com/office/drawing/2014/main" id="{9071E64D-F174-4E55-AC19-88F38FB8FAEE}"/>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49" name="Text Box 446">
          <a:extLst>
            <a:ext uri="{FF2B5EF4-FFF2-40B4-BE49-F238E27FC236}">
              <a16:creationId xmlns:a16="http://schemas.microsoft.com/office/drawing/2014/main" id="{896835EA-AD19-4C96-8E19-DAFC07D59891}"/>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50" name="Text Box 447">
          <a:extLst>
            <a:ext uri="{FF2B5EF4-FFF2-40B4-BE49-F238E27FC236}">
              <a16:creationId xmlns:a16="http://schemas.microsoft.com/office/drawing/2014/main" id="{A2815928-00F7-4DD0-AF7D-D0C22BCD34BB}"/>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36</xdr:row>
      <xdr:rowOff>0</xdr:rowOff>
    </xdr:from>
    <xdr:ext cx="76200" cy="57150"/>
    <xdr:sp macro="" textlink="">
      <xdr:nvSpPr>
        <xdr:cNvPr id="151" name="Text Box 451">
          <a:extLst>
            <a:ext uri="{FF2B5EF4-FFF2-40B4-BE49-F238E27FC236}">
              <a16:creationId xmlns:a16="http://schemas.microsoft.com/office/drawing/2014/main" id="{06BAFE77-623F-40C7-B70B-1A1426392E4A}"/>
            </a:ext>
          </a:extLst>
        </xdr:cNvPr>
        <xdr:cNvSpPr txBox="1">
          <a:spLocks noChangeArrowheads="1"/>
        </xdr:cNvSpPr>
      </xdr:nvSpPr>
      <xdr:spPr>
        <a:xfrm>
          <a:off x="2209800"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52" name="Text Box 446">
          <a:extLst>
            <a:ext uri="{FF2B5EF4-FFF2-40B4-BE49-F238E27FC236}">
              <a16:creationId xmlns:a16="http://schemas.microsoft.com/office/drawing/2014/main" id="{F63E46FD-6946-407D-B800-6D4A6952AB68}"/>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53" name="Text Box 447">
          <a:extLst>
            <a:ext uri="{FF2B5EF4-FFF2-40B4-BE49-F238E27FC236}">
              <a16:creationId xmlns:a16="http://schemas.microsoft.com/office/drawing/2014/main" id="{EF6BA764-5D62-4D52-83A8-D5C725DF5B0C}"/>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54" name="Text Box 451">
          <a:extLst>
            <a:ext uri="{FF2B5EF4-FFF2-40B4-BE49-F238E27FC236}">
              <a16:creationId xmlns:a16="http://schemas.microsoft.com/office/drawing/2014/main" id="{E57815A3-FC42-4FEA-B1B3-3FCD8F814FB3}"/>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55" name="Text Box 452">
          <a:extLst>
            <a:ext uri="{FF2B5EF4-FFF2-40B4-BE49-F238E27FC236}">
              <a16:creationId xmlns:a16="http://schemas.microsoft.com/office/drawing/2014/main" id="{88661166-9608-490B-8325-50EA3AD7F530}"/>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56" name="Text Box 453">
          <a:extLst>
            <a:ext uri="{FF2B5EF4-FFF2-40B4-BE49-F238E27FC236}">
              <a16:creationId xmlns:a16="http://schemas.microsoft.com/office/drawing/2014/main" id="{3E29B074-36E5-449A-86BC-4D5EC6B55B69}"/>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57" name="Text Box 506">
          <a:extLst>
            <a:ext uri="{FF2B5EF4-FFF2-40B4-BE49-F238E27FC236}">
              <a16:creationId xmlns:a16="http://schemas.microsoft.com/office/drawing/2014/main" id="{619F6655-3C80-4EBB-8E9D-248B44696914}"/>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58" name="Text Box 507">
          <a:extLst>
            <a:ext uri="{FF2B5EF4-FFF2-40B4-BE49-F238E27FC236}">
              <a16:creationId xmlns:a16="http://schemas.microsoft.com/office/drawing/2014/main" id="{6C4BDAE8-EAD2-49DE-8167-3DF4A0ECE265}"/>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59" name="Text Box 446">
          <a:extLst>
            <a:ext uri="{FF2B5EF4-FFF2-40B4-BE49-F238E27FC236}">
              <a16:creationId xmlns:a16="http://schemas.microsoft.com/office/drawing/2014/main" id="{8B22DCD8-3F14-4573-A2CC-AB2F233F1A4C}"/>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60" name="Text Box 447">
          <a:extLst>
            <a:ext uri="{FF2B5EF4-FFF2-40B4-BE49-F238E27FC236}">
              <a16:creationId xmlns:a16="http://schemas.microsoft.com/office/drawing/2014/main" id="{48705658-8C1C-47C4-9283-7CC541C0C9B7}"/>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61" name="Text Box 451">
          <a:extLst>
            <a:ext uri="{FF2B5EF4-FFF2-40B4-BE49-F238E27FC236}">
              <a16:creationId xmlns:a16="http://schemas.microsoft.com/office/drawing/2014/main" id="{3BB3C9E6-9721-4A55-BE12-162F37951ECD}"/>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62" name="Text Box 446">
          <a:extLst>
            <a:ext uri="{FF2B5EF4-FFF2-40B4-BE49-F238E27FC236}">
              <a16:creationId xmlns:a16="http://schemas.microsoft.com/office/drawing/2014/main" id="{148A04E4-1DD3-4FBE-AB39-F879668BC2D0}"/>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63" name="Text Box 447">
          <a:extLst>
            <a:ext uri="{FF2B5EF4-FFF2-40B4-BE49-F238E27FC236}">
              <a16:creationId xmlns:a16="http://schemas.microsoft.com/office/drawing/2014/main" id="{286B0D76-7A3D-4080-B0FA-05498A4273DA}"/>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64" name="Text Box 451">
          <a:extLst>
            <a:ext uri="{FF2B5EF4-FFF2-40B4-BE49-F238E27FC236}">
              <a16:creationId xmlns:a16="http://schemas.microsoft.com/office/drawing/2014/main" id="{B19A9517-4675-4728-BB7E-CE1F0F2F0608}"/>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65" name="Text Box 452">
          <a:extLst>
            <a:ext uri="{FF2B5EF4-FFF2-40B4-BE49-F238E27FC236}">
              <a16:creationId xmlns:a16="http://schemas.microsoft.com/office/drawing/2014/main" id="{F7214A2C-6E0D-474B-A886-AEF79A4E28BB}"/>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66" name="Text Box 453">
          <a:extLst>
            <a:ext uri="{FF2B5EF4-FFF2-40B4-BE49-F238E27FC236}">
              <a16:creationId xmlns:a16="http://schemas.microsoft.com/office/drawing/2014/main" id="{C6B19070-9D37-41F1-A653-DE0900A557FB}"/>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67" name="Text Box 506">
          <a:extLst>
            <a:ext uri="{FF2B5EF4-FFF2-40B4-BE49-F238E27FC236}">
              <a16:creationId xmlns:a16="http://schemas.microsoft.com/office/drawing/2014/main" id="{51BD56FD-7174-480F-A45A-0C68B594D50B}"/>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68" name="Text Box 507">
          <a:extLst>
            <a:ext uri="{FF2B5EF4-FFF2-40B4-BE49-F238E27FC236}">
              <a16:creationId xmlns:a16="http://schemas.microsoft.com/office/drawing/2014/main" id="{B59297F8-7C04-4E76-B3E3-82B59BF9BF6A}"/>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69" name="Text Box 446">
          <a:extLst>
            <a:ext uri="{FF2B5EF4-FFF2-40B4-BE49-F238E27FC236}">
              <a16:creationId xmlns:a16="http://schemas.microsoft.com/office/drawing/2014/main" id="{774431BE-B5E8-4759-8A61-62D1B09DD81F}"/>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70" name="Text Box 447">
          <a:extLst>
            <a:ext uri="{FF2B5EF4-FFF2-40B4-BE49-F238E27FC236}">
              <a16:creationId xmlns:a16="http://schemas.microsoft.com/office/drawing/2014/main" id="{AC697CA7-2C14-4262-8353-D7B5EDAB72B1}"/>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57150"/>
    <xdr:sp macro="" textlink="">
      <xdr:nvSpPr>
        <xdr:cNvPr id="171" name="Text Box 451">
          <a:extLst>
            <a:ext uri="{FF2B5EF4-FFF2-40B4-BE49-F238E27FC236}">
              <a16:creationId xmlns:a16="http://schemas.microsoft.com/office/drawing/2014/main" id="{01DACDA8-48ED-405F-8421-7DD2301ECCAC}"/>
            </a:ext>
          </a:extLst>
        </xdr:cNvPr>
        <xdr:cNvSpPr txBox="1">
          <a:spLocks noChangeArrowheads="1"/>
        </xdr:cNvSpPr>
      </xdr:nvSpPr>
      <xdr:spPr>
        <a:xfrm>
          <a:off x="5838825" y="639603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172" name="Text Box 446">
          <a:extLst>
            <a:ext uri="{FF2B5EF4-FFF2-40B4-BE49-F238E27FC236}">
              <a16:creationId xmlns:a16="http://schemas.microsoft.com/office/drawing/2014/main" id="{C0C159BD-0D74-458B-864B-1C95E4D7EC37}"/>
            </a:ext>
          </a:extLst>
        </xdr:cNvPr>
        <xdr:cNvSpPr txBox="1">
          <a:spLocks noChangeArrowheads="1"/>
        </xdr:cNvSpPr>
      </xdr:nvSpPr>
      <xdr:spPr>
        <a:xfrm>
          <a:off x="5838825"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173" name="Text Box 447">
          <a:extLst>
            <a:ext uri="{FF2B5EF4-FFF2-40B4-BE49-F238E27FC236}">
              <a16:creationId xmlns:a16="http://schemas.microsoft.com/office/drawing/2014/main" id="{4E4B81BB-2E5A-495D-A7E7-C72BF3BA745E}"/>
            </a:ext>
          </a:extLst>
        </xdr:cNvPr>
        <xdr:cNvSpPr txBox="1">
          <a:spLocks noChangeArrowheads="1"/>
        </xdr:cNvSpPr>
      </xdr:nvSpPr>
      <xdr:spPr>
        <a:xfrm>
          <a:off x="5838825"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174" name="Text Box 451">
          <a:extLst>
            <a:ext uri="{FF2B5EF4-FFF2-40B4-BE49-F238E27FC236}">
              <a16:creationId xmlns:a16="http://schemas.microsoft.com/office/drawing/2014/main" id="{2408F7F9-4303-4F1D-B85C-9A27C72D5018}"/>
            </a:ext>
          </a:extLst>
        </xdr:cNvPr>
        <xdr:cNvSpPr txBox="1">
          <a:spLocks noChangeArrowheads="1"/>
        </xdr:cNvSpPr>
      </xdr:nvSpPr>
      <xdr:spPr>
        <a:xfrm>
          <a:off x="5838825"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175" name="Text Box 452">
          <a:extLst>
            <a:ext uri="{FF2B5EF4-FFF2-40B4-BE49-F238E27FC236}">
              <a16:creationId xmlns:a16="http://schemas.microsoft.com/office/drawing/2014/main" id="{0C099893-B8AD-478C-8362-319B62BA5994}"/>
            </a:ext>
          </a:extLst>
        </xdr:cNvPr>
        <xdr:cNvSpPr txBox="1">
          <a:spLocks noChangeArrowheads="1"/>
        </xdr:cNvSpPr>
      </xdr:nvSpPr>
      <xdr:spPr>
        <a:xfrm>
          <a:off x="5838825"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176" name="Text Box 453">
          <a:extLst>
            <a:ext uri="{FF2B5EF4-FFF2-40B4-BE49-F238E27FC236}">
              <a16:creationId xmlns:a16="http://schemas.microsoft.com/office/drawing/2014/main" id="{42CCEC44-F56B-4C1D-9C05-FE8E05535BD3}"/>
            </a:ext>
          </a:extLst>
        </xdr:cNvPr>
        <xdr:cNvSpPr txBox="1">
          <a:spLocks noChangeArrowheads="1"/>
        </xdr:cNvSpPr>
      </xdr:nvSpPr>
      <xdr:spPr>
        <a:xfrm>
          <a:off x="5838825"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177" name="Text Box 506">
          <a:extLst>
            <a:ext uri="{FF2B5EF4-FFF2-40B4-BE49-F238E27FC236}">
              <a16:creationId xmlns:a16="http://schemas.microsoft.com/office/drawing/2014/main" id="{E025C60E-A9D5-4392-B1A0-95004A10B0BE}"/>
            </a:ext>
          </a:extLst>
        </xdr:cNvPr>
        <xdr:cNvSpPr txBox="1">
          <a:spLocks noChangeArrowheads="1"/>
        </xdr:cNvSpPr>
      </xdr:nvSpPr>
      <xdr:spPr>
        <a:xfrm>
          <a:off x="5838825"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178" name="Text Box 507">
          <a:extLst>
            <a:ext uri="{FF2B5EF4-FFF2-40B4-BE49-F238E27FC236}">
              <a16:creationId xmlns:a16="http://schemas.microsoft.com/office/drawing/2014/main" id="{29C06F1A-F134-4E93-935E-2E309B0B239F}"/>
            </a:ext>
          </a:extLst>
        </xdr:cNvPr>
        <xdr:cNvSpPr txBox="1">
          <a:spLocks noChangeArrowheads="1"/>
        </xdr:cNvSpPr>
      </xdr:nvSpPr>
      <xdr:spPr>
        <a:xfrm>
          <a:off x="5838825"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179" name="Text Box 446">
          <a:extLst>
            <a:ext uri="{FF2B5EF4-FFF2-40B4-BE49-F238E27FC236}">
              <a16:creationId xmlns:a16="http://schemas.microsoft.com/office/drawing/2014/main" id="{BD6E068D-7A56-43C9-BCEA-094A723E7431}"/>
            </a:ext>
          </a:extLst>
        </xdr:cNvPr>
        <xdr:cNvSpPr txBox="1">
          <a:spLocks noChangeArrowheads="1"/>
        </xdr:cNvSpPr>
      </xdr:nvSpPr>
      <xdr:spPr>
        <a:xfrm>
          <a:off x="5838825"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180" name="Text Box 447">
          <a:extLst>
            <a:ext uri="{FF2B5EF4-FFF2-40B4-BE49-F238E27FC236}">
              <a16:creationId xmlns:a16="http://schemas.microsoft.com/office/drawing/2014/main" id="{A8EC8592-9721-4975-A224-D51F413424F2}"/>
            </a:ext>
          </a:extLst>
        </xdr:cNvPr>
        <xdr:cNvSpPr txBox="1">
          <a:spLocks noChangeArrowheads="1"/>
        </xdr:cNvSpPr>
      </xdr:nvSpPr>
      <xdr:spPr>
        <a:xfrm>
          <a:off x="5838825"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37</xdr:row>
      <xdr:rowOff>0</xdr:rowOff>
    </xdr:from>
    <xdr:ext cx="76200" cy="57150"/>
    <xdr:sp macro="" textlink="">
      <xdr:nvSpPr>
        <xdr:cNvPr id="181" name="Text Box 451">
          <a:extLst>
            <a:ext uri="{FF2B5EF4-FFF2-40B4-BE49-F238E27FC236}">
              <a16:creationId xmlns:a16="http://schemas.microsoft.com/office/drawing/2014/main" id="{96BD9539-1661-469B-98D5-F33412C7B1B7}"/>
            </a:ext>
          </a:extLst>
        </xdr:cNvPr>
        <xdr:cNvSpPr txBox="1">
          <a:spLocks noChangeArrowheads="1"/>
        </xdr:cNvSpPr>
      </xdr:nvSpPr>
      <xdr:spPr>
        <a:xfrm>
          <a:off x="5838825" y="691610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82" name="Text Box 446">
          <a:extLst>
            <a:ext uri="{FF2B5EF4-FFF2-40B4-BE49-F238E27FC236}">
              <a16:creationId xmlns:a16="http://schemas.microsoft.com/office/drawing/2014/main" id="{FD7CD8B0-802C-40D9-A623-943A1E61B0C2}"/>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83" name="Text Box 447">
          <a:extLst>
            <a:ext uri="{FF2B5EF4-FFF2-40B4-BE49-F238E27FC236}">
              <a16:creationId xmlns:a16="http://schemas.microsoft.com/office/drawing/2014/main" id="{393DC2EF-DA00-4579-9624-0B486C3106A1}"/>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84" name="Text Box 451">
          <a:extLst>
            <a:ext uri="{FF2B5EF4-FFF2-40B4-BE49-F238E27FC236}">
              <a16:creationId xmlns:a16="http://schemas.microsoft.com/office/drawing/2014/main" id="{2DE2E619-5A57-432C-8AB0-86D89B561422}"/>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85" name="Text Box 452">
          <a:extLst>
            <a:ext uri="{FF2B5EF4-FFF2-40B4-BE49-F238E27FC236}">
              <a16:creationId xmlns:a16="http://schemas.microsoft.com/office/drawing/2014/main" id="{FBE9FAB5-1462-4A0D-AE7D-1D8852DA61E6}"/>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86" name="Text Box 453">
          <a:extLst>
            <a:ext uri="{FF2B5EF4-FFF2-40B4-BE49-F238E27FC236}">
              <a16:creationId xmlns:a16="http://schemas.microsoft.com/office/drawing/2014/main" id="{F99B2B70-E74C-4284-828A-435F425B8C56}"/>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87" name="Text Box 506">
          <a:extLst>
            <a:ext uri="{FF2B5EF4-FFF2-40B4-BE49-F238E27FC236}">
              <a16:creationId xmlns:a16="http://schemas.microsoft.com/office/drawing/2014/main" id="{3B3BBB0C-0110-4D9D-BD68-37459886E3E7}"/>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88" name="Text Box 507">
          <a:extLst>
            <a:ext uri="{FF2B5EF4-FFF2-40B4-BE49-F238E27FC236}">
              <a16:creationId xmlns:a16="http://schemas.microsoft.com/office/drawing/2014/main" id="{60BD9B7C-3E2F-4241-9869-2777D1C613BB}"/>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89" name="Text Box 446">
          <a:extLst>
            <a:ext uri="{FF2B5EF4-FFF2-40B4-BE49-F238E27FC236}">
              <a16:creationId xmlns:a16="http://schemas.microsoft.com/office/drawing/2014/main" id="{DFB638CE-B0A9-48CD-8127-F6CA8FC5C981}"/>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90" name="Text Box 447">
          <a:extLst>
            <a:ext uri="{FF2B5EF4-FFF2-40B4-BE49-F238E27FC236}">
              <a16:creationId xmlns:a16="http://schemas.microsoft.com/office/drawing/2014/main" id="{744EC1E7-EDDA-4047-AAE8-3657C3538C9B}"/>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91" name="Text Box 451">
          <a:extLst>
            <a:ext uri="{FF2B5EF4-FFF2-40B4-BE49-F238E27FC236}">
              <a16:creationId xmlns:a16="http://schemas.microsoft.com/office/drawing/2014/main" id="{0B9183F2-5269-459F-8CBF-1D7E226FD06E}"/>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92" name="Text Box 446">
          <a:extLst>
            <a:ext uri="{FF2B5EF4-FFF2-40B4-BE49-F238E27FC236}">
              <a16:creationId xmlns:a16="http://schemas.microsoft.com/office/drawing/2014/main" id="{4C188365-A7F2-47EB-A6E7-334A9206D963}"/>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93" name="Text Box 447">
          <a:extLst>
            <a:ext uri="{FF2B5EF4-FFF2-40B4-BE49-F238E27FC236}">
              <a16:creationId xmlns:a16="http://schemas.microsoft.com/office/drawing/2014/main" id="{FA78EAF7-663C-4928-A0FE-1E44FC6A7749}"/>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94" name="Text Box 451">
          <a:extLst>
            <a:ext uri="{FF2B5EF4-FFF2-40B4-BE49-F238E27FC236}">
              <a16:creationId xmlns:a16="http://schemas.microsoft.com/office/drawing/2014/main" id="{28F16104-0817-4453-A1D9-CB638BE38BE5}"/>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95" name="Text Box 452">
          <a:extLst>
            <a:ext uri="{FF2B5EF4-FFF2-40B4-BE49-F238E27FC236}">
              <a16:creationId xmlns:a16="http://schemas.microsoft.com/office/drawing/2014/main" id="{4E78771D-763F-4CF7-9FBD-494B7BB29264}"/>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96" name="Text Box 453">
          <a:extLst>
            <a:ext uri="{FF2B5EF4-FFF2-40B4-BE49-F238E27FC236}">
              <a16:creationId xmlns:a16="http://schemas.microsoft.com/office/drawing/2014/main" id="{671A15CA-D4EA-4F3C-8611-23EE5123DBCF}"/>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97" name="Text Box 506">
          <a:extLst>
            <a:ext uri="{FF2B5EF4-FFF2-40B4-BE49-F238E27FC236}">
              <a16:creationId xmlns:a16="http://schemas.microsoft.com/office/drawing/2014/main" id="{11A61E30-4F95-474B-8388-F904635EC099}"/>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98" name="Text Box 507">
          <a:extLst>
            <a:ext uri="{FF2B5EF4-FFF2-40B4-BE49-F238E27FC236}">
              <a16:creationId xmlns:a16="http://schemas.microsoft.com/office/drawing/2014/main" id="{1C289022-5BAB-49FF-B56F-FE48227C8A6E}"/>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199" name="Text Box 446">
          <a:extLst>
            <a:ext uri="{FF2B5EF4-FFF2-40B4-BE49-F238E27FC236}">
              <a16:creationId xmlns:a16="http://schemas.microsoft.com/office/drawing/2014/main" id="{329AC61E-8AE6-439F-829D-6BC8DD4A60B4}"/>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200" name="Text Box 447">
          <a:extLst>
            <a:ext uri="{FF2B5EF4-FFF2-40B4-BE49-F238E27FC236}">
              <a16:creationId xmlns:a16="http://schemas.microsoft.com/office/drawing/2014/main" id="{F5601144-2298-4A1F-B8D3-87D65912CBCB}"/>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36</xdr:row>
      <xdr:rowOff>0</xdr:rowOff>
    </xdr:from>
    <xdr:ext cx="76200" cy="57150"/>
    <xdr:sp macro="" textlink="">
      <xdr:nvSpPr>
        <xdr:cNvPr id="201" name="Text Box 451">
          <a:extLst>
            <a:ext uri="{FF2B5EF4-FFF2-40B4-BE49-F238E27FC236}">
              <a16:creationId xmlns:a16="http://schemas.microsoft.com/office/drawing/2014/main" id="{6DFF9068-7F01-4200-B4C3-515CDC30E440}"/>
            </a:ext>
          </a:extLst>
        </xdr:cNvPr>
        <xdr:cNvSpPr txBox="1">
          <a:spLocks noChangeArrowheads="1"/>
        </xdr:cNvSpPr>
      </xdr:nvSpPr>
      <xdr:spPr>
        <a:xfrm>
          <a:off x="5838825" y="6656070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4</xdr:col>
      <xdr:colOff>0</xdr:colOff>
      <xdr:row>33</xdr:row>
      <xdr:rowOff>0</xdr:rowOff>
    </xdr:from>
    <xdr:ext cx="76200" cy="57150"/>
    <xdr:sp macro="" textlink="">
      <xdr:nvSpPr>
        <xdr:cNvPr id="2" name="Text Box 446">
          <a:extLst>
            <a:ext uri="{FF2B5EF4-FFF2-40B4-BE49-F238E27FC236}">
              <a16:creationId xmlns:a16="http://schemas.microsoft.com/office/drawing/2014/main" id="{00000000-0008-0000-0100-000002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3" name="Text Box 447">
          <a:extLst>
            <a:ext uri="{FF2B5EF4-FFF2-40B4-BE49-F238E27FC236}">
              <a16:creationId xmlns:a16="http://schemas.microsoft.com/office/drawing/2014/main" id="{00000000-0008-0000-0100-000003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4" name="Text Box 451">
          <a:extLst>
            <a:ext uri="{FF2B5EF4-FFF2-40B4-BE49-F238E27FC236}">
              <a16:creationId xmlns:a16="http://schemas.microsoft.com/office/drawing/2014/main" id="{00000000-0008-0000-0100-000004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5" name="Text Box 452">
          <a:extLst>
            <a:ext uri="{FF2B5EF4-FFF2-40B4-BE49-F238E27FC236}">
              <a16:creationId xmlns:a16="http://schemas.microsoft.com/office/drawing/2014/main" id="{00000000-0008-0000-0100-000005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6" name="Text Box 453">
          <a:extLst>
            <a:ext uri="{FF2B5EF4-FFF2-40B4-BE49-F238E27FC236}">
              <a16:creationId xmlns:a16="http://schemas.microsoft.com/office/drawing/2014/main" id="{00000000-0008-0000-0100-000006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7" name="Text Box 506">
          <a:extLst>
            <a:ext uri="{FF2B5EF4-FFF2-40B4-BE49-F238E27FC236}">
              <a16:creationId xmlns:a16="http://schemas.microsoft.com/office/drawing/2014/main" id="{00000000-0008-0000-0100-000007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8" name="Text Box 507">
          <a:extLst>
            <a:ext uri="{FF2B5EF4-FFF2-40B4-BE49-F238E27FC236}">
              <a16:creationId xmlns:a16="http://schemas.microsoft.com/office/drawing/2014/main" id="{00000000-0008-0000-0100-000008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9" name="Text Box 446">
          <a:extLst>
            <a:ext uri="{FF2B5EF4-FFF2-40B4-BE49-F238E27FC236}">
              <a16:creationId xmlns:a16="http://schemas.microsoft.com/office/drawing/2014/main" id="{00000000-0008-0000-0100-000009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10" name="Text Box 447">
          <a:extLst>
            <a:ext uri="{FF2B5EF4-FFF2-40B4-BE49-F238E27FC236}">
              <a16:creationId xmlns:a16="http://schemas.microsoft.com/office/drawing/2014/main" id="{00000000-0008-0000-0100-00000A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11" name="Text Box 451">
          <a:extLst>
            <a:ext uri="{FF2B5EF4-FFF2-40B4-BE49-F238E27FC236}">
              <a16:creationId xmlns:a16="http://schemas.microsoft.com/office/drawing/2014/main" id="{00000000-0008-0000-0100-00000B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12" name="Text Box 446">
          <a:extLst>
            <a:ext uri="{FF2B5EF4-FFF2-40B4-BE49-F238E27FC236}">
              <a16:creationId xmlns:a16="http://schemas.microsoft.com/office/drawing/2014/main" id="{00000000-0008-0000-0100-00000C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13" name="Text Box 447">
          <a:extLst>
            <a:ext uri="{FF2B5EF4-FFF2-40B4-BE49-F238E27FC236}">
              <a16:creationId xmlns:a16="http://schemas.microsoft.com/office/drawing/2014/main" id="{00000000-0008-0000-0100-00000D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14" name="Text Box 451">
          <a:extLst>
            <a:ext uri="{FF2B5EF4-FFF2-40B4-BE49-F238E27FC236}">
              <a16:creationId xmlns:a16="http://schemas.microsoft.com/office/drawing/2014/main" id="{00000000-0008-0000-0100-00000E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15" name="Text Box 452">
          <a:extLst>
            <a:ext uri="{FF2B5EF4-FFF2-40B4-BE49-F238E27FC236}">
              <a16:creationId xmlns:a16="http://schemas.microsoft.com/office/drawing/2014/main" id="{00000000-0008-0000-0100-00000F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16" name="Text Box 453">
          <a:extLst>
            <a:ext uri="{FF2B5EF4-FFF2-40B4-BE49-F238E27FC236}">
              <a16:creationId xmlns:a16="http://schemas.microsoft.com/office/drawing/2014/main" id="{00000000-0008-0000-0100-000010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17" name="Text Box 506">
          <a:extLst>
            <a:ext uri="{FF2B5EF4-FFF2-40B4-BE49-F238E27FC236}">
              <a16:creationId xmlns:a16="http://schemas.microsoft.com/office/drawing/2014/main" id="{00000000-0008-0000-0100-000011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18" name="Text Box 507">
          <a:extLst>
            <a:ext uri="{FF2B5EF4-FFF2-40B4-BE49-F238E27FC236}">
              <a16:creationId xmlns:a16="http://schemas.microsoft.com/office/drawing/2014/main" id="{00000000-0008-0000-0100-000012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19" name="Text Box 446">
          <a:extLst>
            <a:ext uri="{FF2B5EF4-FFF2-40B4-BE49-F238E27FC236}">
              <a16:creationId xmlns:a16="http://schemas.microsoft.com/office/drawing/2014/main" id="{00000000-0008-0000-0100-000013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20" name="Text Box 447">
          <a:extLst>
            <a:ext uri="{FF2B5EF4-FFF2-40B4-BE49-F238E27FC236}">
              <a16:creationId xmlns:a16="http://schemas.microsoft.com/office/drawing/2014/main" id="{00000000-0008-0000-0100-000014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33</xdr:row>
      <xdr:rowOff>0</xdr:rowOff>
    </xdr:from>
    <xdr:ext cx="76200" cy="57150"/>
    <xdr:sp macro="" textlink="">
      <xdr:nvSpPr>
        <xdr:cNvPr id="21" name="Text Box 451">
          <a:extLst>
            <a:ext uri="{FF2B5EF4-FFF2-40B4-BE49-F238E27FC236}">
              <a16:creationId xmlns:a16="http://schemas.microsoft.com/office/drawing/2014/main" id="{00000000-0008-0000-0100-000015000000}"/>
            </a:ext>
          </a:extLst>
        </xdr:cNvPr>
        <xdr:cNvSpPr txBox="1">
          <a:spLocks noChangeArrowheads="1"/>
        </xdr:cNvSpPr>
      </xdr:nvSpPr>
      <xdr:spPr>
        <a:xfrm>
          <a:off x="1343025"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35</xdr:row>
      <xdr:rowOff>0</xdr:rowOff>
    </xdr:from>
    <xdr:ext cx="76200" cy="57150"/>
    <xdr:sp macro="" textlink="">
      <xdr:nvSpPr>
        <xdr:cNvPr id="22" name="Text Box 446">
          <a:extLst>
            <a:ext uri="{FF2B5EF4-FFF2-40B4-BE49-F238E27FC236}">
              <a16:creationId xmlns:a16="http://schemas.microsoft.com/office/drawing/2014/main" id="{00000000-0008-0000-0100-000016000000}"/>
            </a:ext>
          </a:extLst>
        </xdr:cNvPr>
        <xdr:cNvSpPr txBox="1">
          <a:spLocks noChangeArrowheads="1"/>
        </xdr:cNvSpPr>
      </xdr:nvSpPr>
      <xdr:spPr>
        <a:xfrm>
          <a:off x="1343025"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35</xdr:row>
      <xdr:rowOff>0</xdr:rowOff>
    </xdr:from>
    <xdr:ext cx="76200" cy="57150"/>
    <xdr:sp macro="" textlink="">
      <xdr:nvSpPr>
        <xdr:cNvPr id="23" name="Text Box 447">
          <a:extLst>
            <a:ext uri="{FF2B5EF4-FFF2-40B4-BE49-F238E27FC236}">
              <a16:creationId xmlns:a16="http://schemas.microsoft.com/office/drawing/2014/main" id="{00000000-0008-0000-0100-000017000000}"/>
            </a:ext>
          </a:extLst>
        </xdr:cNvPr>
        <xdr:cNvSpPr txBox="1">
          <a:spLocks noChangeArrowheads="1"/>
        </xdr:cNvSpPr>
      </xdr:nvSpPr>
      <xdr:spPr>
        <a:xfrm>
          <a:off x="1343025"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35</xdr:row>
      <xdr:rowOff>0</xdr:rowOff>
    </xdr:from>
    <xdr:ext cx="76200" cy="57150"/>
    <xdr:sp macro="" textlink="">
      <xdr:nvSpPr>
        <xdr:cNvPr id="24" name="Text Box 451">
          <a:extLst>
            <a:ext uri="{FF2B5EF4-FFF2-40B4-BE49-F238E27FC236}">
              <a16:creationId xmlns:a16="http://schemas.microsoft.com/office/drawing/2014/main" id="{00000000-0008-0000-0100-000018000000}"/>
            </a:ext>
          </a:extLst>
        </xdr:cNvPr>
        <xdr:cNvSpPr txBox="1">
          <a:spLocks noChangeArrowheads="1"/>
        </xdr:cNvSpPr>
      </xdr:nvSpPr>
      <xdr:spPr>
        <a:xfrm>
          <a:off x="1343025"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35</xdr:row>
      <xdr:rowOff>0</xdr:rowOff>
    </xdr:from>
    <xdr:ext cx="76200" cy="57150"/>
    <xdr:sp macro="" textlink="">
      <xdr:nvSpPr>
        <xdr:cNvPr id="25" name="Text Box 452">
          <a:extLst>
            <a:ext uri="{FF2B5EF4-FFF2-40B4-BE49-F238E27FC236}">
              <a16:creationId xmlns:a16="http://schemas.microsoft.com/office/drawing/2014/main" id="{00000000-0008-0000-0100-000019000000}"/>
            </a:ext>
          </a:extLst>
        </xdr:cNvPr>
        <xdr:cNvSpPr txBox="1">
          <a:spLocks noChangeArrowheads="1"/>
        </xdr:cNvSpPr>
      </xdr:nvSpPr>
      <xdr:spPr>
        <a:xfrm>
          <a:off x="1343025"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35</xdr:row>
      <xdr:rowOff>0</xdr:rowOff>
    </xdr:from>
    <xdr:ext cx="76200" cy="57150"/>
    <xdr:sp macro="" textlink="">
      <xdr:nvSpPr>
        <xdr:cNvPr id="26" name="Text Box 453">
          <a:extLst>
            <a:ext uri="{FF2B5EF4-FFF2-40B4-BE49-F238E27FC236}">
              <a16:creationId xmlns:a16="http://schemas.microsoft.com/office/drawing/2014/main" id="{00000000-0008-0000-0100-00001A000000}"/>
            </a:ext>
          </a:extLst>
        </xdr:cNvPr>
        <xdr:cNvSpPr txBox="1">
          <a:spLocks noChangeArrowheads="1"/>
        </xdr:cNvSpPr>
      </xdr:nvSpPr>
      <xdr:spPr>
        <a:xfrm>
          <a:off x="1343025"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35</xdr:row>
      <xdr:rowOff>0</xdr:rowOff>
    </xdr:from>
    <xdr:ext cx="76200" cy="57150"/>
    <xdr:sp macro="" textlink="">
      <xdr:nvSpPr>
        <xdr:cNvPr id="27" name="Text Box 506">
          <a:extLst>
            <a:ext uri="{FF2B5EF4-FFF2-40B4-BE49-F238E27FC236}">
              <a16:creationId xmlns:a16="http://schemas.microsoft.com/office/drawing/2014/main" id="{00000000-0008-0000-0100-00001B000000}"/>
            </a:ext>
          </a:extLst>
        </xdr:cNvPr>
        <xdr:cNvSpPr txBox="1">
          <a:spLocks noChangeArrowheads="1"/>
        </xdr:cNvSpPr>
      </xdr:nvSpPr>
      <xdr:spPr>
        <a:xfrm>
          <a:off x="1343025"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35</xdr:row>
      <xdr:rowOff>0</xdr:rowOff>
    </xdr:from>
    <xdr:ext cx="76200" cy="57150"/>
    <xdr:sp macro="" textlink="">
      <xdr:nvSpPr>
        <xdr:cNvPr id="28" name="Text Box 507">
          <a:extLst>
            <a:ext uri="{FF2B5EF4-FFF2-40B4-BE49-F238E27FC236}">
              <a16:creationId xmlns:a16="http://schemas.microsoft.com/office/drawing/2014/main" id="{00000000-0008-0000-0100-00001C000000}"/>
            </a:ext>
          </a:extLst>
        </xdr:cNvPr>
        <xdr:cNvSpPr txBox="1">
          <a:spLocks noChangeArrowheads="1"/>
        </xdr:cNvSpPr>
      </xdr:nvSpPr>
      <xdr:spPr>
        <a:xfrm>
          <a:off x="1343025"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35</xdr:row>
      <xdr:rowOff>0</xdr:rowOff>
    </xdr:from>
    <xdr:ext cx="76200" cy="57150"/>
    <xdr:sp macro="" textlink="">
      <xdr:nvSpPr>
        <xdr:cNvPr id="29" name="Text Box 446">
          <a:extLst>
            <a:ext uri="{FF2B5EF4-FFF2-40B4-BE49-F238E27FC236}">
              <a16:creationId xmlns:a16="http://schemas.microsoft.com/office/drawing/2014/main" id="{00000000-0008-0000-0100-00001D000000}"/>
            </a:ext>
          </a:extLst>
        </xdr:cNvPr>
        <xdr:cNvSpPr txBox="1">
          <a:spLocks noChangeArrowheads="1"/>
        </xdr:cNvSpPr>
      </xdr:nvSpPr>
      <xdr:spPr>
        <a:xfrm>
          <a:off x="1343025"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35</xdr:row>
      <xdr:rowOff>0</xdr:rowOff>
    </xdr:from>
    <xdr:ext cx="76200" cy="57150"/>
    <xdr:sp macro="" textlink="">
      <xdr:nvSpPr>
        <xdr:cNvPr id="30" name="Text Box 447">
          <a:extLst>
            <a:ext uri="{FF2B5EF4-FFF2-40B4-BE49-F238E27FC236}">
              <a16:creationId xmlns:a16="http://schemas.microsoft.com/office/drawing/2014/main" id="{00000000-0008-0000-0100-00001E000000}"/>
            </a:ext>
          </a:extLst>
        </xdr:cNvPr>
        <xdr:cNvSpPr txBox="1">
          <a:spLocks noChangeArrowheads="1"/>
        </xdr:cNvSpPr>
      </xdr:nvSpPr>
      <xdr:spPr>
        <a:xfrm>
          <a:off x="1343025"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35</xdr:row>
      <xdr:rowOff>0</xdr:rowOff>
    </xdr:from>
    <xdr:ext cx="76200" cy="57150"/>
    <xdr:sp macro="" textlink="">
      <xdr:nvSpPr>
        <xdr:cNvPr id="31" name="Text Box 451">
          <a:extLst>
            <a:ext uri="{FF2B5EF4-FFF2-40B4-BE49-F238E27FC236}">
              <a16:creationId xmlns:a16="http://schemas.microsoft.com/office/drawing/2014/main" id="{00000000-0008-0000-0100-00001F000000}"/>
            </a:ext>
          </a:extLst>
        </xdr:cNvPr>
        <xdr:cNvSpPr txBox="1">
          <a:spLocks noChangeArrowheads="1"/>
        </xdr:cNvSpPr>
      </xdr:nvSpPr>
      <xdr:spPr>
        <a:xfrm>
          <a:off x="1343025"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32" name="Text Box 446">
          <a:extLst>
            <a:ext uri="{FF2B5EF4-FFF2-40B4-BE49-F238E27FC236}">
              <a16:creationId xmlns:a16="http://schemas.microsoft.com/office/drawing/2014/main" id="{00000000-0008-0000-0100-000020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33" name="Text Box 447">
          <a:extLst>
            <a:ext uri="{FF2B5EF4-FFF2-40B4-BE49-F238E27FC236}">
              <a16:creationId xmlns:a16="http://schemas.microsoft.com/office/drawing/2014/main" id="{00000000-0008-0000-0100-000021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34" name="Text Box 451">
          <a:extLst>
            <a:ext uri="{FF2B5EF4-FFF2-40B4-BE49-F238E27FC236}">
              <a16:creationId xmlns:a16="http://schemas.microsoft.com/office/drawing/2014/main" id="{00000000-0008-0000-0100-000022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35" name="Text Box 452">
          <a:extLst>
            <a:ext uri="{FF2B5EF4-FFF2-40B4-BE49-F238E27FC236}">
              <a16:creationId xmlns:a16="http://schemas.microsoft.com/office/drawing/2014/main" id="{00000000-0008-0000-0100-000023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36" name="Text Box 453">
          <a:extLst>
            <a:ext uri="{FF2B5EF4-FFF2-40B4-BE49-F238E27FC236}">
              <a16:creationId xmlns:a16="http://schemas.microsoft.com/office/drawing/2014/main" id="{00000000-0008-0000-0100-000024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37" name="Text Box 506">
          <a:extLst>
            <a:ext uri="{FF2B5EF4-FFF2-40B4-BE49-F238E27FC236}">
              <a16:creationId xmlns:a16="http://schemas.microsoft.com/office/drawing/2014/main" id="{00000000-0008-0000-0100-000025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38" name="Text Box 507">
          <a:extLst>
            <a:ext uri="{FF2B5EF4-FFF2-40B4-BE49-F238E27FC236}">
              <a16:creationId xmlns:a16="http://schemas.microsoft.com/office/drawing/2014/main" id="{00000000-0008-0000-0100-000026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39" name="Text Box 446">
          <a:extLst>
            <a:ext uri="{FF2B5EF4-FFF2-40B4-BE49-F238E27FC236}">
              <a16:creationId xmlns:a16="http://schemas.microsoft.com/office/drawing/2014/main" id="{00000000-0008-0000-0100-000027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40" name="Text Box 447">
          <a:extLst>
            <a:ext uri="{FF2B5EF4-FFF2-40B4-BE49-F238E27FC236}">
              <a16:creationId xmlns:a16="http://schemas.microsoft.com/office/drawing/2014/main" id="{00000000-0008-0000-0100-000028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41" name="Text Box 451">
          <a:extLst>
            <a:ext uri="{FF2B5EF4-FFF2-40B4-BE49-F238E27FC236}">
              <a16:creationId xmlns:a16="http://schemas.microsoft.com/office/drawing/2014/main" id="{00000000-0008-0000-0100-000029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42" name="Text Box 446">
          <a:extLst>
            <a:ext uri="{FF2B5EF4-FFF2-40B4-BE49-F238E27FC236}">
              <a16:creationId xmlns:a16="http://schemas.microsoft.com/office/drawing/2014/main" id="{00000000-0008-0000-0100-00002A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43" name="Text Box 447">
          <a:extLst>
            <a:ext uri="{FF2B5EF4-FFF2-40B4-BE49-F238E27FC236}">
              <a16:creationId xmlns:a16="http://schemas.microsoft.com/office/drawing/2014/main" id="{00000000-0008-0000-0100-00002B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44" name="Text Box 451">
          <a:extLst>
            <a:ext uri="{FF2B5EF4-FFF2-40B4-BE49-F238E27FC236}">
              <a16:creationId xmlns:a16="http://schemas.microsoft.com/office/drawing/2014/main" id="{00000000-0008-0000-0100-00002C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45" name="Text Box 452">
          <a:extLst>
            <a:ext uri="{FF2B5EF4-FFF2-40B4-BE49-F238E27FC236}">
              <a16:creationId xmlns:a16="http://schemas.microsoft.com/office/drawing/2014/main" id="{00000000-0008-0000-0100-00002D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46" name="Text Box 453">
          <a:extLst>
            <a:ext uri="{FF2B5EF4-FFF2-40B4-BE49-F238E27FC236}">
              <a16:creationId xmlns:a16="http://schemas.microsoft.com/office/drawing/2014/main" id="{00000000-0008-0000-0100-00002E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47" name="Text Box 506">
          <a:extLst>
            <a:ext uri="{FF2B5EF4-FFF2-40B4-BE49-F238E27FC236}">
              <a16:creationId xmlns:a16="http://schemas.microsoft.com/office/drawing/2014/main" id="{00000000-0008-0000-0100-00002F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48" name="Text Box 507">
          <a:extLst>
            <a:ext uri="{FF2B5EF4-FFF2-40B4-BE49-F238E27FC236}">
              <a16:creationId xmlns:a16="http://schemas.microsoft.com/office/drawing/2014/main" id="{00000000-0008-0000-0100-000030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49" name="Text Box 446">
          <a:extLst>
            <a:ext uri="{FF2B5EF4-FFF2-40B4-BE49-F238E27FC236}">
              <a16:creationId xmlns:a16="http://schemas.microsoft.com/office/drawing/2014/main" id="{00000000-0008-0000-0100-000031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50" name="Text Box 447">
          <a:extLst>
            <a:ext uri="{FF2B5EF4-FFF2-40B4-BE49-F238E27FC236}">
              <a16:creationId xmlns:a16="http://schemas.microsoft.com/office/drawing/2014/main" id="{00000000-0008-0000-0100-000032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0</xdr:colOff>
      <xdr:row>34</xdr:row>
      <xdr:rowOff>0</xdr:rowOff>
    </xdr:from>
    <xdr:ext cx="76200" cy="57150"/>
    <xdr:sp macro="" textlink="">
      <xdr:nvSpPr>
        <xdr:cNvPr id="51" name="Text Box 451">
          <a:extLst>
            <a:ext uri="{FF2B5EF4-FFF2-40B4-BE49-F238E27FC236}">
              <a16:creationId xmlns:a16="http://schemas.microsoft.com/office/drawing/2014/main" id="{00000000-0008-0000-0100-000033000000}"/>
            </a:ext>
          </a:extLst>
        </xdr:cNvPr>
        <xdr:cNvSpPr txBox="1">
          <a:spLocks noChangeArrowheads="1"/>
        </xdr:cNvSpPr>
      </xdr:nvSpPr>
      <xdr:spPr>
        <a:xfrm>
          <a:off x="1343025"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52" name="Text Box 446">
          <a:extLst>
            <a:ext uri="{FF2B5EF4-FFF2-40B4-BE49-F238E27FC236}">
              <a16:creationId xmlns:a16="http://schemas.microsoft.com/office/drawing/2014/main" id="{00000000-0008-0000-0100-000034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53" name="Text Box 447">
          <a:extLst>
            <a:ext uri="{FF2B5EF4-FFF2-40B4-BE49-F238E27FC236}">
              <a16:creationId xmlns:a16="http://schemas.microsoft.com/office/drawing/2014/main" id="{00000000-0008-0000-0100-000035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54" name="Text Box 451">
          <a:extLst>
            <a:ext uri="{FF2B5EF4-FFF2-40B4-BE49-F238E27FC236}">
              <a16:creationId xmlns:a16="http://schemas.microsoft.com/office/drawing/2014/main" id="{00000000-0008-0000-0100-000036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55" name="Text Box 452">
          <a:extLst>
            <a:ext uri="{FF2B5EF4-FFF2-40B4-BE49-F238E27FC236}">
              <a16:creationId xmlns:a16="http://schemas.microsoft.com/office/drawing/2014/main" id="{00000000-0008-0000-0100-000037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56" name="Text Box 453">
          <a:extLst>
            <a:ext uri="{FF2B5EF4-FFF2-40B4-BE49-F238E27FC236}">
              <a16:creationId xmlns:a16="http://schemas.microsoft.com/office/drawing/2014/main" id="{00000000-0008-0000-0100-000038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57" name="Text Box 506">
          <a:extLst>
            <a:ext uri="{FF2B5EF4-FFF2-40B4-BE49-F238E27FC236}">
              <a16:creationId xmlns:a16="http://schemas.microsoft.com/office/drawing/2014/main" id="{00000000-0008-0000-0100-000039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58" name="Text Box 507">
          <a:extLst>
            <a:ext uri="{FF2B5EF4-FFF2-40B4-BE49-F238E27FC236}">
              <a16:creationId xmlns:a16="http://schemas.microsoft.com/office/drawing/2014/main" id="{00000000-0008-0000-0100-00003A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59" name="Text Box 446">
          <a:extLst>
            <a:ext uri="{FF2B5EF4-FFF2-40B4-BE49-F238E27FC236}">
              <a16:creationId xmlns:a16="http://schemas.microsoft.com/office/drawing/2014/main" id="{00000000-0008-0000-0100-00003B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60" name="Text Box 447">
          <a:extLst>
            <a:ext uri="{FF2B5EF4-FFF2-40B4-BE49-F238E27FC236}">
              <a16:creationId xmlns:a16="http://schemas.microsoft.com/office/drawing/2014/main" id="{00000000-0008-0000-0100-00003C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61" name="Text Box 451">
          <a:extLst>
            <a:ext uri="{FF2B5EF4-FFF2-40B4-BE49-F238E27FC236}">
              <a16:creationId xmlns:a16="http://schemas.microsoft.com/office/drawing/2014/main" id="{00000000-0008-0000-0100-00003D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62" name="Text Box 446">
          <a:extLst>
            <a:ext uri="{FF2B5EF4-FFF2-40B4-BE49-F238E27FC236}">
              <a16:creationId xmlns:a16="http://schemas.microsoft.com/office/drawing/2014/main" id="{00000000-0008-0000-0100-00003E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63" name="Text Box 447">
          <a:extLst>
            <a:ext uri="{FF2B5EF4-FFF2-40B4-BE49-F238E27FC236}">
              <a16:creationId xmlns:a16="http://schemas.microsoft.com/office/drawing/2014/main" id="{00000000-0008-0000-0100-00003F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64" name="Text Box 451">
          <a:extLst>
            <a:ext uri="{FF2B5EF4-FFF2-40B4-BE49-F238E27FC236}">
              <a16:creationId xmlns:a16="http://schemas.microsoft.com/office/drawing/2014/main" id="{00000000-0008-0000-0100-000040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65" name="Text Box 452">
          <a:extLst>
            <a:ext uri="{FF2B5EF4-FFF2-40B4-BE49-F238E27FC236}">
              <a16:creationId xmlns:a16="http://schemas.microsoft.com/office/drawing/2014/main" id="{00000000-0008-0000-0100-000041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66" name="Text Box 453">
          <a:extLst>
            <a:ext uri="{FF2B5EF4-FFF2-40B4-BE49-F238E27FC236}">
              <a16:creationId xmlns:a16="http://schemas.microsoft.com/office/drawing/2014/main" id="{00000000-0008-0000-0100-000042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67" name="Text Box 506">
          <a:extLst>
            <a:ext uri="{FF2B5EF4-FFF2-40B4-BE49-F238E27FC236}">
              <a16:creationId xmlns:a16="http://schemas.microsoft.com/office/drawing/2014/main" id="{00000000-0008-0000-0100-000043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68" name="Text Box 507">
          <a:extLst>
            <a:ext uri="{FF2B5EF4-FFF2-40B4-BE49-F238E27FC236}">
              <a16:creationId xmlns:a16="http://schemas.microsoft.com/office/drawing/2014/main" id="{00000000-0008-0000-0100-000044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69" name="Text Box 446">
          <a:extLst>
            <a:ext uri="{FF2B5EF4-FFF2-40B4-BE49-F238E27FC236}">
              <a16:creationId xmlns:a16="http://schemas.microsoft.com/office/drawing/2014/main" id="{00000000-0008-0000-0100-000045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70" name="Text Box 447">
          <a:extLst>
            <a:ext uri="{FF2B5EF4-FFF2-40B4-BE49-F238E27FC236}">
              <a16:creationId xmlns:a16="http://schemas.microsoft.com/office/drawing/2014/main" id="{00000000-0008-0000-0100-000046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33</xdr:row>
      <xdr:rowOff>0</xdr:rowOff>
    </xdr:from>
    <xdr:ext cx="76200" cy="57150"/>
    <xdr:sp macro="" textlink="">
      <xdr:nvSpPr>
        <xdr:cNvPr id="71" name="Text Box 451">
          <a:extLst>
            <a:ext uri="{FF2B5EF4-FFF2-40B4-BE49-F238E27FC236}">
              <a16:creationId xmlns:a16="http://schemas.microsoft.com/office/drawing/2014/main" id="{00000000-0008-0000-0100-000047000000}"/>
            </a:ext>
          </a:extLst>
        </xdr:cNvPr>
        <xdr:cNvSpPr txBox="1">
          <a:spLocks noChangeArrowheads="1"/>
        </xdr:cNvSpPr>
      </xdr:nvSpPr>
      <xdr:spPr>
        <a:xfrm>
          <a:off x="4542790" y="8195627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35</xdr:row>
      <xdr:rowOff>0</xdr:rowOff>
    </xdr:from>
    <xdr:ext cx="76200" cy="57150"/>
    <xdr:sp macro="" textlink="">
      <xdr:nvSpPr>
        <xdr:cNvPr id="72" name="Text Box 446">
          <a:extLst>
            <a:ext uri="{FF2B5EF4-FFF2-40B4-BE49-F238E27FC236}">
              <a16:creationId xmlns:a16="http://schemas.microsoft.com/office/drawing/2014/main" id="{00000000-0008-0000-0100-000048000000}"/>
            </a:ext>
          </a:extLst>
        </xdr:cNvPr>
        <xdr:cNvSpPr txBox="1">
          <a:spLocks noChangeArrowheads="1"/>
        </xdr:cNvSpPr>
      </xdr:nvSpPr>
      <xdr:spPr>
        <a:xfrm>
          <a:off x="4542790"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35</xdr:row>
      <xdr:rowOff>0</xdr:rowOff>
    </xdr:from>
    <xdr:ext cx="76200" cy="57150"/>
    <xdr:sp macro="" textlink="">
      <xdr:nvSpPr>
        <xdr:cNvPr id="73" name="Text Box 447">
          <a:extLst>
            <a:ext uri="{FF2B5EF4-FFF2-40B4-BE49-F238E27FC236}">
              <a16:creationId xmlns:a16="http://schemas.microsoft.com/office/drawing/2014/main" id="{00000000-0008-0000-0100-000049000000}"/>
            </a:ext>
          </a:extLst>
        </xdr:cNvPr>
        <xdr:cNvSpPr txBox="1">
          <a:spLocks noChangeArrowheads="1"/>
        </xdr:cNvSpPr>
      </xdr:nvSpPr>
      <xdr:spPr>
        <a:xfrm>
          <a:off x="4542790"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35</xdr:row>
      <xdr:rowOff>0</xdr:rowOff>
    </xdr:from>
    <xdr:ext cx="76200" cy="57150"/>
    <xdr:sp macro="" textlink="">
      <xdr:nvSpPr>
        <xdr:cNvPr id="74" name="Text Box 451">
          <a:extLst>
            <a:ext uri="{FF2B5EF4-FFF2-40B4-BE49-F238E27FC236}">
              <a16:creationId xmlns:a16="http://schemas.microsoft.com/office/drawing/2014/main" id="{00000000-0008-0000-0100-00004A000000}"/>
            </a:ext>
          </a:extLst>
        </xdr:cNvPr>
        <xdr:cNvSpPr txBox="1">
          <a:spLocks noChangeArrowheads="1"/>
        </xdr:cNvSpPr>
      </xdr:nvSpPr>
      <xdr:spPr>
        <a:xfrm>
          <a:off x="4542790"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35</xdr:row>
      <xdr:rowOff>0</xdr:rowOff>
    </xdr:from>
    <xdr:ext cx="76200" cy="57150"/>
    <xdr:sp macro="" textlink="">
      <xdr:nvSpPr>
        <xdr:cNvPr id="75" name="Text Box 452">
          <a:extLst>
            <a:ext uri="{FF2B5EF4-FFF2-40B4-BE49-F238E27FC236}">
              <a16:creationId xmlns:a16="http://schemas.microsoft.com/office/drawing/2014/main" id="{00000000-0008-0000-0100-00004B000000}"/>
            </a:ext>
          </a:extLst>
        </xdr:cNvPr>
        <xdr:cNvSpPr txBox="1">
          <a:spLocks noChangeArrowheads="1"/>
        </xdr:cNvSpPr>
      </xdr:nvSpPr>
      <xdr:spPr>
        <a:xfrm>
          <a:off x="4542790"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35</xdr:row>
      <xdr:rowOff>0</xdr:rowOff>
    </xdr:from>
    <xdr:ext cx="76200" cy="57150"/>
    <xdr:sp macro="" textlink="">
      <xdr:nvSpPr>
        <xdr:cNvPr id="76" name="Text Box 453">
          <a:extLst>
            <a:ext uri="{FF2B5EF4-FFF2-40B4-BE49-F238E27FC236}">
              <a16:creationId xmlns:a16="http://schemas.microsoft.com/office/drawing/2014/main" id="{00000000-0008-0000-0100-00004C000000}"/>
            </a:ext>
          </a:extLst>
        </xdr:cNvPr>
        <xdr:cNvSpPr txBox="1">
          <a:spLocks noChangeArrowheads="1"/>
        </xdr:cNvSpPr>
      </xdr:nvSpPr>
      <xdr:spPr>
        <a:xfrm>
          <a:off x="4542790"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35</xdr:row>
      <xdr:rowOff>0</xdr:rowOff>
    </xdr:from>
    <xdr:ext cx="76200" cy="57150"/>
    <xdr:sp macro="" textlink="">
      <xdr:nvSpPr>
        <xdr:cNvPr id="77" name="Text Box 506">
          <a:extLst>
            <a:ext uri="{FF2B5EF4-FFF2-40B4-BE49-F238E27FC236}">
              <a16:creationId xmlns:a16="http://schemas.microsoft.com/office/drawing/2014/main" id="{00000000-0008-0000-0100-00004D000000}"/>
            </a:ext>
          </a:extLst>
        </xdr:cNvPr>
        <xdr:cNvSpPr txBox="1">
          <a:spLocks noChangeArrowheads="1"/>
        </xdr:cNvSpPr>
      </xdr:nvSpPr>
      <xdr:spPr>
        <a:xfrm>
          <a:off x="4542790"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35</xdr:row>
      <xdr:rowOff>0</xdr:rowOff>
    </xdr:from>
    <xdr:ext cx="76200" cy="57150"/>
    <xdr:sp macro="" textlink="">
      <xdr:nvSpPr>
        <xdr:cNvPr id="78" name="Text Box 507">
          <a:extLst>
            <a:ext uri="{FF2B5EF4-FFF2-40B4-BE49-F238E27FC236}">
              <a16:creationId xmlns:a16="http://schemas.microsoft.com/office/drawing/2014/main" id="{00000000-0008-0000-0100-00004E000000}"/>
            </a:ext>
          </a:extLst>
        </xdr:cNvPr>
        <xdr:cNvSpPr txBox="1">
          <a:spLocks noChangeArrowheads="1"/>
        </xdr:cNvSpPr>
      </xdr:nvSpPr>
      <xdr:spPr>
        <a:xfrm>
          <a:off x="4542790"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35</xdr:row>
      <xdr:rowOff>0</xdr:rowOff>
    </xdr:from>
    <xdr:ext cx="76200" cy="57150"/>
    <xdr:sp macro="" textlink="">
      <xdr:nvSpPr>
        <xdr:cNvPr id="79" name="Text Box 446">
          <a:extLst>
            <a:ext uri="{FF2B5EF4-FFF2-40B4-BE49-F238E27FC236}">
              <a16:creationId xmlns:a16="http://schemas.microsoft.com/office/drawing/2014/main" id="{00000000-0008-0000-0100-00004F000000}"/>
            </a:ext>
          </a:extLst>
        </xdr:cNvPr>
        <xdr:cNvSpPr txBox="1">
          <a:spLocks noChangeArrowheads="1"/>
        </xdr:cNvSpPr>
      </xdr:nvSpPr>
      <xdr:spPr>
        <a:xfrm>
          <a:off x="4542790"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35</xdr:row>
      <xdr:rowOff>0</xdr:rowOff>
    </xdr:from>
    <xdr:ext cx="76200" cy="57150"/>
    <xdr:sp macro="" textlink="">
      <xdr:nvSpPr>
        <xdr:cNvPr id="80" name="Text Box 447">
          <a:extLst>
            <a:ext uri="{FF2B5EF4-FFF2-40B4-BE49-F238E27FC236}">
              <a16:creationId xmlns:a16="http://schemas.microsoft.com/office/drawing/2014/main" id="{00000000-0008-0000-0100-000050000000}"/>
            </a:ext>
          </a:extLst>
        </xdr:cNvPr>
        <xdr:cNvSpPr txBox="1">
          <a:spLocks noChangeArrowheads="1"/>
        </xdr:cNvSpPr>
      </xdr:nvSpPr>
      <xdr:spPr>
        <a:xfrm>
          <a:off x="4542790"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35</xdr:row>
      <xdr:rowOff>0</xdr:rowOff>
    </xdr:from>
    <xdr:ext cx="76200" cy="57150"/>
    <xdr:sp macro="" textlink="">
      <xdr:nvSpPr>
        <xdr:cNvPr id="81" name="Text Box 451">
          <a:extLst>
            <a:ext uri="{FF2B5EF4-FFF2-40B4-BE49-F238E27FC236}">
              <a16:creationId xmlns:a16="http://schemas.microsoft.com/office/drawing/2014/main" id="{00000000-0008-0000-0100-000051000000}"/>
            </a:ext>
          </a:extLst>
        </xdr:cNvPr>
        <xdr:cNvSpPr txBox="1">
          <a:spLocks noChangeArrowheads="1"/>
        </xdr:cNvSpPr>
      </xdr:nvSpPr>
      <xdr:spPr>
        <a:xfrm>
          <a:off x="4542790" y="87093425"/>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82" name="Text Box 446">
          <a:extLst>
            <a:ext uri="{FF2B5EF4-FFF2-40B4-BE49-F238E27FC236}">
              <a16:creationId xmlns:a16="http://schemas.microsoft.com/office/drawing/2014/main" id="{00000000-0008-0000-0100-000052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83" name="Text Box 447">
          <a:extLst>
            <a:ext uri="{FF2B5EF4-FFF2-40B4-BE49-F238E27FC236}">
              <a16:creationId xmlns:a16="http://schemas.microsoft.com/office/drawing/2014/main" id="{00000000-0008-0000-0100-000053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84" name="Text Box 451">
          <a:extLst>
            <a:ext uri="{FF2B5EF4-FFF2-40B4-BE49-F238E27FC236}">
              <a16:creationId xmlns:a16="http://schemas.microsoft.com/office/drawing/2014/main" id="{00000000-0008-0000-0100-000054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85" name="Text Box 452">
          <a:extLst>
            <a:ext uri="{FF2B5EF4-FFF2-40B4-BE49-F238E27FC236}">
              <a16:creationId xmlns:a16="http://schemas.microsoft.com/office/drawing/2014/main" id="{00000000-0008-0000-0100-000055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86" name="Text Box 453">
          <a:extLst>
            <a:ext uri="{FF2B5EF4-FFF2-40B4-BE49-F238E27FC236}">
              <a16:creationId xmlns:a16="http://schemas.microsoft.com/office/drawing/2014/main" id="{00000000-0008-0000-0100-000056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87" name="Text Box 506">
          <a:extLst>
            <a:ext uri="{FF2B5EF4-FFF2-40B4-BE49-F238E27FC236}">
              <a16:creationId xmlns:a16="http://schemas.microsoft.com/office/drawing/2014/main" id="{00000000-0008-0000-0100-000057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88" name="Text Box 507">
          <a:extLst>
            <a:ext uri="{FF2B5EF4-FFF2-40B4-BE49-F238E27FC236}">
              <a16:creationId xmlns:a16="http://schemas.microsoft.com/office/drawing/2014/main" id="{00000000-0008-0000-0100-000058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89" name="Text Box 446">
          <a:extLst>
            <a:ext uri="{FF2B5EF4-FFF2-40B4-BE49-F238E27FC236}">
              <a16:creationId xmlns:a16="http://schemas.microsoft.com/office/drawing/2014/main" id="{00000000-0008-0000-0100-000059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90" name="Text Box 447">
          <a:extLst>
            <a:ext uri="{FF2B5EF4-FFF2-40B4-BE49-F238E27FC236}">
              <a16:creationId xmlns:a16="http://schemas.microsoft.com/office/drawing/2014/main" id="{00000000-0008-0000-0100-00005A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91" name="Text Box 451">
          <a:extLst>
            <a:ext uri="{FF2B5EF4-FFF2-40B4-BE49-F238E27FC236}">
              <a16:creationId xmlns:a16="http://schemas.microsoft.com/office/drawing/2014/main" id="{00000000-0008-0000-0100-00005B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92" name="Text Box 446">
          <a:extLst>
            <a:ext uri="{FF2B5EF4-FFF2-40B4-BE49-F238E27FC236}">
              <a16:creationId xmlns:a16="http://schemas.microsoft.com/office/drawing/2014/main" id="{00000000-0008-0000-0100-00005C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93" name="Text Box 447">
          <a:extLst>
            <a:ext uri="{FF2B5EF4-FFF2-40B4-BE49-F238E27FC236}">
              <a16:creationId xmlns:a16="http://schemas.microsoft.com/office/drawing/2014/main" id="{00000000-0008-0000-0100-00005D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94" name="Text Box 451">
          <a:extLst>
            <a:ext uri="{FF2B5EF4-FFF2-40B4-BE49-F238E27FC236}">
              <a16:creationId xmlns:a16="http://schemas.microsoft.com/office/drawing/2014/main" id="{00000000-0008-0000-0100-00005E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95" name="Text Box 452">
          <a:extLst>
            <a:ext uri="{FF2B5EF4-FFF2-40B4-BE49-F238E27FC236}">
              <a16:creationId xmlns:a16="http://schemas.microsoft.com/office/drawing/2014/main" id="{00000000-0008-0000-0100-00005F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96" name="Text Box 453">
          <a:extLst>
            <a:ext uri="{FF2B5EF4-FFF2-40B4-BE49-F238E27FC236}">
              <a16:creationId xmlns:a16="http://schemas.microsoft.com/office/drawing/2014/main" id="{00000000-0008-0000-0100-000060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97" name="Text Box 506">
          <a:extLst>
            <a:ext uri="{FF2B5EF4-FFF2-40B4-BE49-F238E27FC236}">
              <a16:creationId xmlns:a16="http://schemas.microsoft.com/office/drawing/2014/main" id="{00000000-0008-0000-0100-000061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98" name="Text Box 507">
          <a:extLst>
            <a:ext uri="{FF2B5EF4-FFF2-40B4-BE49-F238E27FC236}">
              <a16:creationId xmlns:a16="http://schemas.microsoft.com/office/drawing/2014/main" id="{00000000-0008-0000-0100-000062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99" name="Text Box 446">
          <a:extLst>
            <a:ext uri="{FF2B5EF4-FFF2-40B4-BE49-F238E27FC236}">
              <a16:creationId xmlns:a16="http://schemas.microsoft.com/office/drawing/2014/main" id="{00000000-0008-0000-0100-000063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100" name="Text Box 447">
          <a:extLst>
            <a:ext uri="{FF2B5EF4-FFF2-40B4-BE49-F238E27FC236}">
              <a16:creationId xmlns:a16="http://schemas.microsoft.com/office/drawing/2014/main" id="{00000000-0008-0000-0100-000064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34</xdr:row>
      <xdr:rowOff>0</xdr:rowOff>
    </xdr:from>
    <xdr:ext cx="76200" cy="57150"/>
    <xdr:sp macro="" textlink="">
      <xdr:nvSpPr>
        <xdr:cNvPr id="101" name="Text Box 451">
          <a:extLst>
            <a:ext uri="{FF2B5EF4-FFF2-40B4-BE49-F238E27FC236}">
              <a16:creationId xmlns:a16="http://schemas.microsoft.com/office/drawing/2014/main" id="{00000000-0008-0000-0100-000065000000}"/>
            </a:ext>
          </a:extLst>
        </xdr:cNvPr>
        <xdr:cNvSpPr txBox="1">
          <a:spLocks noChangeArrowheads="1"/>
        </xdr:cNvSpPr>
      </xdr:nvSpPr>
      <xdr:spPr>
        <a:xfrm>
          <a:off x="4542790" y="84524850"/>
          <a:ext cx="76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225;c%20g&#243;i%20th&#7847;u/G&#243;i%20th&#7847;u%20h&#243;a%20ch&#7845;t%20x&#233;t%20nghi&#7879;m/20260403_B&#193;O%20C&#193;O%20NHU%20C&#7846;U%20H&#211;A%20CH&#7844;T%20SH-HH%20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4">
          <cell r="A4" t="str">
            <v>1.1</v>
          </cell>
          <cell r="B4" t="str">
            <v xml:space="preserve">Hóa chất  xét nghiệm định lượng Glucose </v>
          </cell>
          <cell r="C4" t="str">
            <v>Hóa chất dùng cho xét nghiệm định lượng Glucose trong huyết thanh, huyết tương, nước tiểu hoặc dịch não tủy.
Dải đo: 01 - 500 mg/dL 
Đạt tiêu chuẩn ISO 13485</v>
          </cell>
          <cell r="D4" t="str">
            <v xml:space="preserve">Test </v>
          </cell>
          <cell r="E4">
            <v>13500</v>
          </cell>
          <cell r="F4">
            <v>2700</v>
          </cell>
          <cell r="G4">
            <v>732</v>
          </cell>
          <cell r="H4">
            <v>16932</v>
          </cell>
          <cell r="I4" t="str">
            <v>số lượng đề nghị dựa trên tổng số lượng sử dụng thực tế trên bệnh nhân 2025; Do lượng bệnh 2026 tăng dự kiến nhu cầu tăng thêm 20% và hao hụt nội kiểm ngoại kiểm</v>
          </cell>
          <cell r="J4"/>
        </row>
        <row r="5">
          <cell r="A5" t="str">
            <v>1.2</v>
          </cell>
          <cell r="B5" t="str">
            <v>Hóa chất  xét nghiệm định lượng HbA1c Direct Enzymatic</v>
          </cell>
          <cell r="C5" t="str">
            <v>- Phương pháp: Đo độ đục miễn dịch
- Độ tuyến tính: ≥ 15%
Đạt tiêu chuẩn ISO 13485</v>
          </cell>
          <cell r="D5" t="str">
            <v xml:space="preserve">Test </v>
          </cell>
          <cell r="E5">
            <v>1268</v>
          </cell>
          <cell r="F5">
            <v>253.60000000000002</v>
          </cell>
          <cell r="G5">
            <v>732</v>
          </cell>
          <cell r="H5">
            <v>2253.6</v>
          </cell>
          <cell r="I5" t="str">
            <v>số lượng đề nghị dựa trên tổng số lượng sử dụng thực tế trên bệnh nhân 2025; Do lượng bệnh 2026 tăng dự kiến nhu cầu tăng thêm 20% và hao hụt nội kiểm ngoại kiểm</v>
          </cell>
          <cell r="J5"/>
        </row>
        <row r="6">
          <cell r="A6" t="str">
            <v>1.3</v>
          </cell>
          <cell r="B6" t="str">
            <v>HbA1c Calibratorset</v>
          </cell>
          <cell r="C6" t="str">
            <v>Bộ hiệu chuẩn HbA1c dùng để hiệu chuẩn xét nghiệm HbA1c dạng lỏng.</v>
          </cell>
          <cell r="D6" t="str">
            <v>Bộ</v>
          </cell>
          <cell r="E6" t="str">
            <v>Chưa sử dụng</v>
          </cell>
          <cell r="F6"/>
          <cell r="G6"/>
          <cell r="H6">
            <v>6</v>
          </cell>
          <cell r="I6" t="str">
            <v>Đề xuất mới để đảm bảo chất lượng xét nghiệm</v>
          </cell>
          <cell r="J6" t="str">
            <v>Danh mục bổ sung</v>
          </cell>
        </row>
        <row r="7">
          <cell r="A7" t="str">
            <v>1.4</v>
          </cell>
          <cell r="B7" t="str">
            <v>Dung dịch kiểm chuẩn control HbA1c mức bình thường</v>
          </cell>
          <cell r="C7" t="str">
            <v>Bộ kiểm soát HbA1c dùng để kiểm soát chất lượng xét nghiệm HbA1c dạng lỏng.</v>
          </cell>
          <cell r="D7" t="str">
            <v>Bộ</v>
          </cell>
          <cell r="E7" t="str">
            <v>Chưa sử dụng</v>
          </cell>
          <cell r="F7"/>
          <cell r="G7"/>
          <cell r="H7">
            <v>6</v>
          </cell>
          <cell r="I7" t="str">
            <v>Để đảm bảo chất lượng xét nghiệm</v>
          </cell>
          <cell r="J7" t="str">
            <v>Danh mục bổ sung</v>
          </cell>
        </row>
        <row r="8">
          <cell r="A8" t="str">
            <v>1.5</v>
          </cell>
          <cell r="B8" t="str">
            <v xml:space="preserve">Hóa chất  xét nghiệm định lượng Cholesterol </v>
          </cell>
          <cell r="C8" t="str">
            <v>Hóa chất dùng cho xét nghiệm định lượng cholesterol trong huyết thanh và huyết tương.
Dải đo: 0.1 - 5 g/l 
Đạt tiêu chuẩn ISO 13485</v>
          </cell>
          <cell r="D8" t="str">
            <v xml:space="preserve">Test </v>
          </cell>
          <cell r="E8">
            <v>7103</v>
          </cell>
          <cell r="F8">
            <v>1420.6000000000001</v>
          </cell>
          <cell r="G8">
            <v>732</v>
          </cell>
          <cell r="H8">
            <v>9255.6</v>
          </cell>
          <cell r="I8" t="str">
            <v>số lượng đề nghị dựa trên tổng số lượng sử dụng thực tế trên bệnh nhân 2025; Do lượng bệnh 2026 tăng dự kiến nhu cầu tăng thêm 20% và hao hụt nội kiểm ngoại kiểm</v>
          </cell>
          <cell r="J8"/>
        </row>
        <row r="9">
          <cell r="A9" t="str">
            <v>1.6</v>
          </cell>
          <cell r="B9" t="str">
            <v xml:space="preserve">Hóa chất  xét nghiệm định lượng Triglycerides </v>
          </cell>
          <cell r="C9" t="str">
            <v>Hóa chất dùng cho xét nghiệm định lượng Triglycerides trong huyết thanh, huyết tương.
Dải đo: 0,1 - 10 g/l
Đạt tiêu chuẩn ISO 13485</v>
          </cell>
          <cell r="D9" t="str">
            <v xml:space="preserve">Test </v>
          </cell>
          <cell r="E9">
            <v>7098</v>
          </cell>
          <cell r="F9">
            <v>1419.6000000000001</v>
          </cell>
          <cell r="G9">
            <v>732</v>
          </cell>
          <cell r="H9">
            <v>9249.6</v>
          </cell>
          <cell r="I9" t="str">
            <v>số lượng đề nghị dựa trên tổng số lượng sử dụng thực tế trên bệnh nhân 2025; Do lượng bệnh 2026 tăng dự kiến nhu cầu tăng thêm 20% và hao hụt nội kiểm ngoại kiểm</v>
          </cell>
          <cell r="J9"/>
        </row>
        <row r="10">
          <cell r="A10" t="str">
            <v>1.7</v>
          </cell>
          <cell r="B10" t="str">
            <v>Hóa chất  xét nghiệm định lượng HDL-C (High density lipoprotein Cholesterol)</v>
          </cell>
          <cell r="C10" t="str">
            <v>Hóa chất dùng cho xét nghiệm định lượng HDL-cholesterol trong huyết thanh hoặc huyết tương.
Dải đo: 4 - 150 mg/dl
Đạt tiêu chuẩn ISO 13485</v>
          </cell>
          <cell r="D10" t="str">
            <v xml:space="preserve">Test </v>
          </cell>
          <cell r="E10">
            <v>2683</v>
          </cell>
          <cell r="F10">
            <v>536.6</v>
          </cell>
          <cell r="G10">
            <v>732</v>
          </cell>
          <cell r="H10">
            <v>3951.6</v>
          </cell>
          <cell r="I10" t="str">
            <v>số lượng đề nghị dựa trên tổng số lượng sử dụng thực tế trên bệnh nhân 2025; Do lượng bệnh 2026 tăng dự kiến nhu cầu tăng thêm 20% và hao hụt nội kiểm ngoại kiểm</v>
          </cell>
          <cell r="J10"/>
        </row>
        <row r="11">
          <cell r="A11" t="str">
            <v>1.8</v>
          </cell>
          <cell r="B11" t="str">
            <v xml:space="preserve">Hóa chất  xét nghiệm định lượng Urea </v>
          </cell>
          <cell r="C11" t="str">
            <v>Hóa chất dùng cho xét nghiệm định lượng ure trong huyết thanh, huyết tương, nước tiểu.
Đạt tiêu chuẩn ISO 13485</v>
          </cell>
          <cell r="D11" t="str">
            <v xml:space="preserve">Test </v>
          </cell>
          <cell r="E11">
            <v>9376</v>
          </cell>
          <cell r="F11">
            <v>1875.2</v>
          </cell>
          <cell r="G11">
            <v>732</v>
          </cell>
          <cell r="H11">
            <v>11983.2</v>
          </cell>
          <cell r="I11" t="str">
            <v>số lượng đề nghị dựa trên tổng số lượng sử dụng thực tế trên bệnh nhân 2025; Do lượng bệnh 2026 tăng dự kiến nhu cầu tăng thêm 20% và hao hụt nội kiểm ngoại kiểm</v>
          </cell>
          <cell r="J11"/>
        </row>
        <row r="12">
          <cell r="A12" t="str">
            <v>1.9</v>
          </cell>
          <cell r="B12" t="str">
            <v xml:space="preserve">Hóa chất  xét nghiệm định lượng Creatinine </v>
          </cell>
          <cell r="C12" t="str">
            <v>Hóa chất dùng cho xét nghiệm định lượng Creatinine trong huyết thanh, huyết tương và nước tiểu.
Dải đo: 4,5 - 90 mg/l 
Đạt tiêu chuẩn ISO 13485</v>
          </cell>
          <cell r="D12" t="str">
            <v xml:space="preserve">Test </v>
          </cell>
          <cell r="E12">
            <v>10363</v>
          </cell>
          <cell r="F12">
            <v>2072.6</v>
          </cell>
          <cell r="G12">
            <v>732</v>
          </cell>
          <cell r="H12">
            <v>13167.6</v>
          </cell>
          <cell r="I12" t="str">
            <v>số lượng đề nghị dựa trên tổng số lượng sử dụng thực tế trên bệnh nhân 2025; Do lượng bệnh 2026 tăng dự kiến nhu cầu tăng thêm 20% và hao hụt nội kiểm ngoại kiểm</v>
          </cell>
          <cell r="J12"/>
        </row>
        <row r="13">
          <cell r="A13" t="str">
            <v>1.10</v>
          </cell>
          <cell r="B13" t="str">
            <v xml:space="preserve">Hóa chất  xét nghiệm định lượng Uric Acid </v>
          </cell>
          <cell r="C13" t="str">
            <v>Hóa chất dùng cho xét nghiệm định lượng acid uric trong huyết thanh, huyết tương hoặc nước tiểu
Dải đo:  0.03 - 20 mg/dl 
Đạt tiêu chuẩn ISO 13485</v>
          </cell>
          <cell r="D13" t="str">
            <v xml:space="preserve">Test </v>
          </cell>
          <cell r="E13">
            <v>459</v>
          </cell>
          <cell r="F13">
            <v>91.800000000000011</v>
          </cell>
          <cell r="G13">
            <v>732</v>
          </cell>
          <cell r="H13">
            <v>1282.8</v>
          </cell>
          <cell r="I13" t="str">
            <v>số lượng đề nghị dựa trên tổng số lượng sử dụng thực tế trên bệnh nhân 2025; Do lượng bệnh 2026 tăng dự kiến nhu cầu tăng thêm 20% và hao hụt nội kiểm ngoại kiểm</v>
          </cell>
          <cell r="J13"/>
        </row>
        <row r="14">
          <cell r="A14" t="str">
            <v>1.11</v>
          </cell>
          <cell r="B14" t="str">
            <v xml:space="preserve">Hóa chất  xét nghiệm định lượng Gamma-GT </v>
          </cell>
          <cell r="C14" t="str">
            <v>Hóa chất dùng cho xét nghiệm định lượng γ-glutamyl transferase (GGT) trong huyết thanh, huyết tương.
Dải đo:  1 - 1200 U/l 
Đạt tiêu chuẩn ISO 13485</v>
          </cell>
          <cell r="D14" t="str">
            <v xml:space="preserve">Test </v>
          </cell>
          <cell r="E14">
            <v>540</v>
          </cell>
          <cell r="F14">
            <v>108</v>
          </cell>
          <cell r="G14">
            <v>732</v>
          </cell>
          <cell r="H14">
            <v>1380</v>
          </cell>
          <cell r="I14" t="str">
            <v>số lượng đề nghị dựa trên tổng số lượng sử dụng thực tế trên bệnh nhân 2025; Do lượng bệnh 2026 tăng dự kiến nhu cầu tăng thêm 20% và hao hụt nội kiểm ngoại kiểm</v>
          </cell>
          <cell r="J14"/>
        </row>
        <row r="15">
          <cell r="A15" t="str">
            <v>1.12</v>
          </cell>
          <cell r="B15" t="str">
            <v xml:space="preserve">Hóa chất  xét nghiệm định lượng GPT (ALT) </v>
          </cell>
          <cell r="C15" t="str">
            <v>Hóa chất dùng cho xét nghiệm định lượng Alanine Aminotransferase (ALT/GPT) trong huyết thanh hoặc huyết tương.
Dải đo: 1-350 U/L</v>
          </cell>
          <cell r="D15" t="str">
            <v xml:space="preserve">Test </v>
          </cell>
          <cell r="E15">
            <v>4398</v>
          </cell>
          <cell r="F15">
            <v>879.6</v>
          </cell>
          <cell r="G15">
            <v>732</v>
          </cell>
          <cell r="H15">
            <v>6009.6</v>
          </cell>
          <cell r="I15" t="str">
            <v>số lượng đề nghị dựa trên tổng số lượng sử dụng thực tế trên bệnh nhân 2025; Do lượng bệnh 2026 tăng dự kiến nhu cầu tăng thêm 20% và hao hụt nội kiểm ngoại kiểm</v>
          </cell>
          <cell r="J15"/>
        </row>
        <row r="16">
          <cell r="A16" t="str">
            <v>1.13</v>
          </cell>
          <cell r="B16" t="str">
            <v xml:space="preserve">Hóa chất  xét nghiệm định lượng GOT (AST) </v>
          </cell>
          <cell r="C16" t="str">
            <v>Hóa chất dùng cho xét nghiệm định lượng Aspartate Aminotransferase (AST/GOT) trong huyết thanh, huyết tương.
Dải đo: 1-350 U/L
Đạt tiêu chuẩn ISO 13485</v>
          </cell>
          <cell r="D16" t="str">
            <v xml:space="preserve">Test </v>
          </cell>
          <cell r="E16">
            <v>4399</v>
          </cell>
          <cell r="F16">
            <v>879.80000000000007</v>
          </cell>
          <cell r="G16">
            <v>732</v>
          </cell>
          <cell r="H16">
            <v>6010.8</v>
          </cell>
          <cell r="I16" t="str">
            <v>số lượng đề nghị dựa trên tổng số lượng sử dụng thực tế trên bệnh nhân 2025; Do lượng bệnh 2026 tăng dự kiến nhu cầu tăng thêm 20% và hao hụt nội kiểm ngoại kiểm</v>
          </cell>
          <cell r="J16"/>
        </row>
        <row r="17">
          <cell r="A17" t="str">
            <v>1.14</v>
          </cell>
          <cell r="B17" t="str">
            <v xml:space="preserve">Hóa chất  xét nghiệm định lượng Amylase </v>
          </cell>
          <cell r="C17" t="str">
            <v>Hóa chất dùng cho xét nghiệm định lượng Amylase trong huyết thanh, huyết tương hoặc nước tiểu.
Dải đo: 4 - 2000 U/L
Đạt tiêu chuẩn ISO 13485</v>
          </cell>
          <cell r="D17" t="str">
            <v xml:space="preserve">Test </v>
          </cell>
          <cell r="E17">
            <v>250</v>
          </cell>
          <cell r="F17">
            <v>50</v>
          </cell>
          <cell r="G17">
            <v>732</v>
          </cell>
          <cell r="H17">
            <v>1032</v>
          </cell>
          <cell r="I17" t="str">
            <v>số lượng đề nghị dựa trên tổng số lượng sử dụng thực tế trên bệnh nhân 2025; Do lượng bệnh 2026 tăng dự kiến nhu cầu tăng thêm 20% và hao hụt nội kiểm ngoại kiểm</v>
          </cell>
          <cell r="J17"/>
        </row>
        <row r="18">
          <cell r="A18" t="str">
            <v>1.15</v>
          </cell>
          <cell r="B18" t="str">
            <v xml:space="preserve">Hóa chất  xét nghiệm định lượng C-Reactive Protein </v>
          </cell>
          <cell r="C18" t="str">
            <v>Hóa chất dùng cho xét nghiệm định lượng C-reactive protein trong huyết thanh.
Đạt tiêu chuẩn ISO 13485</v>
          </cell>
          <cell r="D18" t="str">
            <v xml:space="preserve">Test </v>
          </cell>
          <cell r="E18">
            <v>803</v>
          </cell>
          <cell r="F18">
            <v>160.60000000000002</v>
          </cell>
          <cell r="G18">
            <v>732</v>
          </cell>
          <cell r="H18">
            <v>1695.6</v>
          </cell>
          <cell r="I18" t="str">
            <v>số lượng đề nghị dựa trên tổng số lượng sử dụng thực tế trên bệnh nhân 2025; Do lượng bệnh 2026 tăng dự kiến nhu cầu tăng thêm 20% và hao hụt nội kiểm ngoại kiểm</v>
          </cell>
          <cell r="J18"/>
        </row>
        <row r="19">
          <cell r="A19" t="str">
            <v>1.16</v>
          </cell>
          <cell r="B19" t="str">
            <v>Chất hiệu chuẩn cho xét nghiệm định lượng CRP/CRP có độ nhạy cao</v>
          </cell>
          <cell r="C19" t="str">
            <v>"Hóa chất hiệu chuẩn  để sử dụng trong hiệu chuẩn của xét nghiệm C-reactive protein (CRP) và C-reactive protein có độ nhạy cao (CRP-hs)
Đạt tiêu chuẩn ISO 13485</v>
          </cell>
          <cell r="D19" t="str">
            <v>ml</v>
          </cell>
          <cell r="E19" t="str">
            <v>Chưa sử dụng</v>
          </cell>
          <cell r="F19"/>
          <cell r="G19"/>
          <cell r="H19">
            <v>32</v>
          </cell>
          <cell r="I19" t="str">
            <v>Đề xuất mới để đảm bảo chất lượng xét nghiệm</v>
          </cell>
          <cell r="J19" t="str">
            <v>Danh mục bổ sung</v>
          </cell>
        </row>
        <row r="20">
          <cell r="A20" t="str">
            <v>1.17</v>
          </cell>
          <cell r="B20" t="str">
            <v>Chất kiểm soát mức 1 cho các xét nghiệm đo độ đục miễn dịch</v>
          </cell>
          <cell r="C20" t="str">
            <v>Hóa chất kiểm chuẩn mức 1 để kiểm soát độ chính xác của các thuốc thử đo độ đục: Đạt tiêu chuẩn ISO 13485</v>
          </cell>
          <cell r="D20" t="str">
            <v>ml</v>
          </cell>
          <cell r="E20" t="str">
            <v>Chưa sử dụng</v>
          </cell>
          <cell r="F20"/>
          <cell r="G20"/>
          <cell r="H20">
            <v>12</v>
          </cell>
          <cell r="I20" t="str">
            <v>Đề xuất mới để đảm bảo chất lượng xét nghiệm</v>
          </cell>
          <cell r="J20" t="str">
            <v>Danh mục bổ sung</v>
          </cell>
        </row>
        <row r="21">
          <cell r="A21" t="str">
            <v>1.18</v>
          </cell>
          <cell r="B21" t="str">
            <v>Chất kiểm soát mức 2 cho các xét nghiệm đo độ đục miễn dịch</v>
          </cell>
          <cell r="C21" t="str">
            <v>Hóa chất kiểm chuẩn mức 2  để kiểm soát độ chính xác của các thuốc thử đo độ đục.
 Đạt tiêu chuẩn ISO 13485</v>
          </cell>
          <cell r="D21" t="str">
            <v>ml</v>
          </cell>
          <cell r="E21" t="str">
            <v>Chưa sử dụng</v>
          </cell>
          <cell r="F21"/>
          <cell r="G21"/>
          <cell r="H21">
            <v>12</v>
          </cell>
          <cell r="I21" t="str">
            <v>Đề xuất mới để đảm bảo chất lượng xét nghiệm</v>
          </cell>
          <cell r="J21" t="str">
            <v>Danh mục bổ sung</v>
          </cell>
        </row>
        <row r="22">
          <cell r="A22" t="str">
            <v>1.19</v>
          </cell>
          <cell r="B22" t="str">
            <v xml:space="preserve">Hóa chất  xét nghiệm định lượng CK-MB </v>
          </cell>
          <cell r="C22" t="str">
            <v>Hóa chất dùng cho xét nghiệm định lượng isoenzyme Creatine Kinase MB (CK-MB) trong huyết thanh, huyết tương.
Dải đo: 8 - 500 U/l 
Bước sóng:  340 nm 
Đạt tiêu chuẩn ISO 13485</v>
          </cell>
          <cell r="D22" t="str">
            <v xml:space="preserve">Test </v>
          </cell>
          <cell r="E22">
            <v>484</v>
          </cell>
          <cell r="F22">
            <v>96.800000000000011</v>
          </cell>
          <cell r="G22">
            <v>732</v>
          </cell>
          <cell r="H22">
            <v>1312.8</v>
          </cell>
          <cell r="I22" t="str">
            <v>số lượng đề nghị dựa trên tổng số lượng sử dụng thực tế trên bệnh nhân 2025; Do lượng bệnh 2026 tăng dự kiến nhu cầu tăng thêm 20% và hao hụt nội kiểm ngoại kiểm</v>
          </cell>
          <cell r="J22"/>
        </row>
        <row r="23">
          <cell r="A23" t="str">
            <v>1.20</v>
          </cell>
          <cell r="B23" t="str">
            <v>Chất kiểm soát cho xét nghiệm định lượng nồng độ CK-MB 3 mức</v>
          </cell>
          <cell r="C23" t="str">
            <v>" Bộ Hóa chất kiểm chuẩn 3 mức để kiểm soát độ chính xác trong xét nghiệm định lượng isoenzyme Creatine Kinase MB (CK-MB)
CK-MB Control Mức 1:  mức thấp
CK-MB Control Mức 2: mức bình thường.
CK-MB Control Mức 3: mức bệnh lý
Đạt tiêu chuẩn ISO 13485</v>
          </cell>
          <cell r="D23" t="str">
            <v>Bộ</v>
          </cell>
          <cell r="E23" t="str">
            <v>Chưa sử dụng</v>
          </cell>
          <cell r="F23"/>
          <cell r="G23"/>
          <cell r="H23">
            <v>6</v>
          </cell>
          <cell r="I23" t="str">
            <v>Đề xuất mới để đảm bảo chất lượng xét nghiệm</v>
          </cell>
          <cell r="J23" t="str">
            <v>Danh mục bổ sung</v>
          </cell>
        </row>
        <row r="24">
          <cell r="A24" t="str">
            <v>1.21</v>
          </cell>
          <cell r="B24" t="str">
            <v xml:space="preserve">Hóa chất  xét nghiệm định lượng Bilirubin Direct </v>
          </cell>
          <cell r="C24" t="str">
            <v>Hóa chất dùng cho xét nghiệm định lượng Bilirubin trực tiếp trong huyết thanh và huyết tương.
Dải đo: 0.1 mg/dL - 12 mg/dl (120mg/l)
Đạt tiêu chuẩn ISO 13485</v>
          </cell>
          <cell r="D24" t="str">
            <v xml:space="preserve">Test </v>
          </cell>
          <cell r="E24">
            <v>46</v>
          </cell>
          <cell r="F24">
            <v>9.2000000000000011</v>
          </cell>
          <cell r="G24">
            <v>732</v>
          </cell>
          <cell r="H24">
            <v>787.2</v>
          </cell>
          <cell r="I24" t="str">
            <v>số lượng đề nghị dựa trên tổng số lượng sử dụng thực tế trên bệnh nhân 2025; Do lượng bệnh 2026 tăng dự kiến nhu cầu tăng thêm 20% và hao hụt nội kiểm ngoại kiểm</v>
          </cell>
          <cell r="J24" t="str">
            <v>Nhu cầu chỉ định thực hiện của BS hạn chế nên ko hiệu quả về kinh tế ( xin ý kiến BLĐ)</v>
          </cell>
        </row>
        <row r="25">
          <cell r="A25" t="str">
            <v>1.22</v>
          </cell>
          <cell r="B25" t="str">
            <v xml:space="preserve">Hóa chất  xét nghiệm định lượng Bilirubin Total </v>
          </cell>
          <cell r="C25" t="str">
            <v>Hóa chất dùng cho xét nghiệm định lượng Bilirubin toàn phần trong huyết thanh và huyết tương.
Dải đo: 0.1 mg/dL - 30 mg/dl (300mg/l)
Đạt tiêu chuẩn ISO 13485</v>
          </cell>
          <cell r="D25" t="str">
            <v xml:space="preserve">Test </v>
          </cell>
          <cell r="E25">
            <v>46</v>
          </cell>
          <cell r="F25">
            <v>9.2000000000000011</v>
          </cell>
          <cell r="G25">
            <v>732</v>
          </cell>
          <cell r="H25">
            <v>787.2</v>
          </cell>
          <cell r="I25" t="str">
            <v>số lượng đề nghị dựa trên tổng số lượng sử dụng thực tế trên bệnh nhân 2025; Do lượng bệnh 2026 tăng dự kiến nhu cầu tăng thêm 20% và hao hụt nội kiểm ngoại kiểm</v>
          </cell>
          <cell r="J25" t="str">
            <v>Nhu cầu chỉ định thực hiện của BS hạn chế nên ko hiệu quả về kinh tế ( xin ý kiến BLĐ)</v>
          </cell>
        </row>
        <row r="26">
          <cell r="A26" t="str">
            <v>1.23</v>
          </cell>
          <cell r="B26" t="str">
            <v xml:space="preserve">Hóa chất  xét nghiệm định lượng Total Protein </v>
          </cell>
          <cell r="C26" t="str">
            <v>Hóa chất dùng cho xét nghiệm định lượng Protein toàn phần trong huyết thanh.
Dải đo: 0 - 17 g/dl
Đạt tiêu chuẩn ISO 13485</v>
          </cell>
          <cell r="D26" t="str">
            <v xml:space="preserve">Test </v>
          </cell>
          <cell r="E26">
            <v>52</v>
          </cell>
          <cell r="F26">
            <v>10.4</v>
          </cell>
          <cell r="G26">
            <v>732</v>
          </cell>
          <cell r="H26">
            <v>794.4</v>
          </cell>
          <cell r="I26" t="str">
            <v>số lượng đề nghị dựa trên tổng số lượng sử dụng thực tế trên bệnh nhân 2025; Do lượng bệnh 2026 tăng dự kiến nhu cầu tăng thêm 20% và hao hụt nội kiểm ngoại kiểm</v>
          </cell>
          <cell r="J26" t="str">
            <v>Nhu cầu chỉ định thực hiện của BS hạn chế nên ko hiệu quả về kinh tế ( xin ý kiến BLĐ)</v>
          </cell>
        </row>
        <row r="27">
          <cell r="A27" t="str">
            <v>1.24</v>
          </cell>
          <cell r="B27" t="str">
            <v xml:space="preserve">Hóa chất  xét nghiệm định lượng Albumin </v>
          </cell>
          <cell r="C27" t="str">
            <v>Hóa chất dùng cho xét nghiệm định lượng Albumin trong huyết thanh.
Dải đo: 0 - 7 g/dl
Đạt tiêu chuẩn ISO 13485</v>
          </cell>
          <cell r="D27" t="str">
            <v xml:space="preserve">Test </v>
          </cell>
          <cell r="E27">
            <v>52</v>
          </cell>
          <cell r="F27">
            <v>10.4</v>
          </cell>
          <cell r="G27">
            <v>732</v>
          </cell>
          <cell r="H27">
            <v>794.4</v>
          </cell>
          <cell r="I27" t="str">
            <v>số lượng đề nghị dựa trên tổng số lượng sử dụng thực tế trên bệnh nhân 2025; Do lượng bệnh 2026 tăng dự kiến nhu cầu tăng thêm 20% và hao hụt nội kiểm ngoại kiểm</v>
          </cell>
          <cell r="J27" t="str">
            <v>Nhu cầu chỉ định thực hiện của BS hạn chế nên ko hiệu quả về kinh tế ( xin ý kiến BLĐ)</v>
          </cell>
        </row>
        <row r="28">
          <cell r="A28" t="str">
            <v>1.25</v>
          </cell>
          <cell r="B28" t="str">
            <v xml:space="preserve">Hóa chất  xét nghiệm định lượng Calcium </v>
          </cell>
          <cell r="C28" t="str">
            <v>Hóa chất dùng cho xét nghiệm định lượng calcium trong huyết thanh, huyết tương và nước tiểu.
Dải đo: 2,5 - 20 mg/dl 
Đạt tiêu chuẩn ISO 13485</v>
          </cell>
          <cell r="D28" t="str">
            <v xml:space="preserve">Test </v>
          </cell>
          <cell r="E28">
            <v>23</v>
          </cell>
          <cell r="F28">
            <v>4.6000000000000005</v>
          </cell>
          <cell r="G28">
            <v>732</v>
          </cell>
          <cell r="H28">
            <v>759.6</v>
          </cell>
          <cell r="I28" t="str">
            <v>số lượng đề nghị dựa trên tổng số lượng sử dụng thực tế trên bệnh nhân 2025; Do lượng bệnh 2026 tăng dự kiến nhu cầu tăng thêm 20% và hao hụt nội kiểm ngoại kiểm</v>
          </cell>
          <cell r="J28" t="str">
            <v>Nhu cầu chỉ định thực hiện của BS hạn chế nên ko hiệu quả về kinh tế ( xin ý kiến BLĐ)</v>
          </cell>
        </row>
        <row r="29">
          <cell r="A29" t="str">
            <v>1.26</v>
          </cell>
          <cell r="B29" t="str">
            <v>Cholinesterase CHE</v>
          </cell>
          <cell r="C29" t="str">
            <v>Hóa chất dùng cho xét nghiệm định lượng cholinesterase trong huyết thanh, huyết tương.
Dải đo: 70 - 14000 U/l
Đạt tiêu chuẩn ISO 13485</v>
          </cell>
          <cell r="D29" t="str">
            <v xml:space="preserve">Test </v>
          </cell>
          <cell r="E29">
            <v>7</v>
          </cell>
          <cell r="F29">
            <v>1.4000000000000001</v>
          </cell>
          <cell r="G29">
            <v>732</v>
          </cell>
          <cell r="H29">
            <v>740.4</v>
          </cell>
          <cell r="I29" t="str">
            <v>số lượng đề nghị dựa trên tổng số lượng sử dụng thực tế trên bệnh nhân 2025; Do lượng bệnh 2026 tăng dự kiến nhu cầu tăng thêm 20% và hao hụt nội kiểm ngoại kiểm</v>
          </cell>
          <cell r="J29" t="str">
            <v>Nhu cầu chỉ định thực hiện của BS hạn chế nên ko hiệu quả về kinh tế ( xin ý kiến BLĐ)</v>
          </cell>
        </row>
        <row r="30">
          <cell r="A30" t="str">
            <v>1.27</v>
          </cell>
          <cell r="B30" t="str">
            <v>Hoá chất định lượng Ethanol (Cồn)</v>
          </cell>
          <cell r="C30" t="str">
            <v>Hóa chất để xác định định lượng alcohol trong huyết thanh, huyết tương, máu toàn phần hoặc nước tiểu người.
Dải tuyến tính ≥ 300 mg/dL (65 mmol/L). 
Giới hạn phát hiện: khoảng ≤ 10 mg/dL.
Tiêu chuẩn chất lượng: ISO 13485</v>
          </cell>
          <cell r="D30" t="str">
            <v xml:space="preserve">Test </v>
          </cell>
          <cell r="E30">
            <v>163</v>
          </cell>
          <cell r="F30">
            <v>32.6</v>
          </cell>
          <cell r="G30">
            <v>732</v>
          </cell>
          <cell r="H30">
            <v>927.6</v>
          </cell>
          <cell r="I30" t="str">
            <v>số lượng đề nghị dựa trên tổng số lượng sử dụng thực tế trên bệnh nhân 2025; Do lượng bệnh 2026 tăng dự kiến nhu cầu tăng thêm 20% và hao hụt nội kiểm ngoại kiểm</v>
          </cell>
          <cell r="J30"/>
        </row>
        <row r="31">
          <cell r="A31" t="str">
            <v>1.28</v>
          </cell>
          <cell r="B31" t="str">
            <v>Hóa chất kiểm chuẩn Ethanol, mức bình thường</v>
          </cell>
          <cell r="C31" t="str">
            <v>Hoá chất để kiểm soát chất lượng xét nghiệm định lượng Ethanol mức bình thường
Tiêu chuẩn chất lượng: ISO 13485</v>
          </cell>
          <cell r="D31" t="str">
            <v xml:space="preserve">ml </v>
          </cell>
          <cell r="E31" t="str">
            <v>Chưa sử dụng</v>
          </cell>
          <cell r="F31"/>
          <cell r="G31"/>
          <cell r="H31">
            <v>20</v>
          </cell>
          <cell r="I31" t="str">
            <v>Đề xuất mới để đảm bảo chất lượng xét nghiệm</v>
          </cell>
          <cell r="J31" t="str">
            <v>Danh mục bổ sung</v>
          </cell>
        </row>
        <row r="32">
          <cell r="A32" t="str">
            <v>1.29</v>
          </cell>
          <cell r="B32" t="str">
            <v>Hóa chất kiểm chuẩn Ethanol, mức cao</v>
          </cell>
          <cell r="C32" t="str">
            <v>Hoá chất để kiểm soát chất lượng xét nghiệm định lượng Ethanol mức cao
Tiêu chuẩn chất lượng: ISO 13485</v>
          </cell>
          <cell r="D32" t="str">
            <v xml:space="preserve">ml </v>
          </cell>
          <cell r="E32" t="str">
            <v>Chưa sử dụng</v>
          </cell>
          <cell r="F32"/>
          <cell r="G32"/>
          <cell r="H32">
            <v>20</v>
          </cell>
          <cell r="I32" t="str">
            <v>Đề xuất mới để đảm bảo chất lượng xét nghiệm</v>
          </cell>
          <cell r="J32" t="str">
            <v>Danh mục bổ sung</v>
          </cell>
        </row>
        <row r="33">
          <cell r="A33" t="str">
            <v>1.30</v>
          </cell>
          <cell r="B33" t="str">
            <v>Hóa chất  xét nghiệm định lượng LDL - C (Low density lipoprotein Cholesterol)</v>
          </cell>
          <cell r="C33" t="str">
            <v>Hóa chất dùng cho xét nghiệm định lượng cholesterol LDL trong huyết thanh hoặc huyết tương.
Dải đo: 1-300 mg/dL
Đạt tiêu chuẩn ISO 13485</v>
          </cell>
          <cell r="D33" t="str">
            <v xml:space="preserve">Test </v>
          </cell>
          <cell r="E33" t="str">
            <v>chưa sử dụng</v>
          </cell>
          <cell r="F33"/>
          <cell r="G33"/>
          <cell r="H33">
            <v>3000</v>
          </cell>
          <cell r="I33" t="str">
            <v>Đề xuất mới theo nhu cầu chuyên môn. Dự kiến 9 test/ngày</v>
          </cell>
          <cell r="J33" t="str">
            <v xml:space="preserve"> Mục xin ý bổ sung</v>
          </cell>
        </row>
        <row r="34">
          <cell r="A34" t="str">
            <v>1.31</v>
          </cell>
          <cell r="B34" t="str">
            <v>Dung dịch rửa máy xét nghiệm sinh hóa tự động: Nước rửa loại bazơ W1 Alkaline Cleaning Solution</v>
          </cell>
          <cell r="C34" t="str">
            <v>Dung dịch vệ sinh có tính kiềm được sử dụng cho hệ thống phản ứng trong quá trình kiểm tra mẫu in vitro bằng máy phân tích sinh hóa tự động. Một số protein còn sót lại trong hệ thống phản ứng cần được làm sạch.
Tiêu chuẩn chất lượng: ISO 13485:2016</v>
          </cell>
          <cell r="D34" t="str">
            <v xml:space="preserve">ml </v>
          </cell>
          <cell r="E34">
            <v>9000</v>
          </cell>
          <cell r="F34"/>
          <cell r="G34"/>
          <cell r="H34">
            <v>10000</v>
          </cell>
          <cell r="I34" t="str">
            <v xml:space="preserve">nhu cầu thể tích dựa theo máy hiện đang sử dụng </v>
          </cell>
          <cell r="J34" t="str">
            <v>Căn cứ báo cáo tiêu hao của máy hiện đang sử dụng để đề xuất, mỗi máy có mức tiêu hao khác nhau. Xin ý: số lượng sẽ điều chỉnh sau</v>
          </cell>
        </row>
        <row r="35">
          <cell r="A35" t="str">
            <v>1.32</v>
          </cell>
          <cell r="B35" t="str">
            <v>Dung dịch rửa máy xét nghiệm sinh hóa tự động: Nước rửa loại axit W2 Acid Cleaning Solution</v>
          </cell>
          <cell r="C35" t="str">
            <v>Dung dịch vệ sinh có tính acid được sử dụng cho hệ thống phản ứng trong quá trình kiểm tra mẫu in vitro bằng máy phân tích sinh hóa tự động. Một số protein còn sót lại trong hệ thống phản ứng cần được làm sạch.
Tiêu chuẩn chất lượng: ISO 13485:2016</v>
          </cell>
          <cell r="D35" t="str">
            <v xml:space="preserve">ml </v>
          </cell>
          <cell r="E35">
            <v>9000</v>
          </cell>
          <cell r="F35"/>
          <cell r="G35"/>
          <cell r="H35">
            <v>10000</v>
          </cell>
          <cell r="I35" t="str">
            <v xml:space="preserve">nhu cầu thể tích dựa theo máy hiện đang sử dụng </v>
          </cell>
          <cell r="J35" t="str">
            <v>Căn cứ báo cáo tiêu hao của máy hiện đang sử dụng để đề xuất, mỗi máy có mức tiêu hao khác nhau. Xin ý: số lượng sẽ điều chỉnh sau</v>
          </cell>
        </row>
        <row r="36">
          <cell r="A36" t="str">
            <v>1.33</v>
          </cell>
          <cell r="B36" t="str">
            <v xml:space="preserve">Wash Solution </v>
          </cell>
          <cell r="C36" t="str">
            <v>Dung dịch kiềm dùng tẩy rửa hệ thống máy sinh hóa làm sạch đầu dò, thanh khuấy và cuvet.
Tiêu chuẩn chất lượng: ISO 13485</v>
          </cell>
          <cell r="D36" t="str">
            <v xml:space="preserve">ml </v>
          </cell>
          <cell r="E36">
            <v>23000</v>
          </cell>
          <cell r="F36"/>
          <cell r="G36"/>
          <cell r="H36">
            <v>25000</v>
          </cell>
          <cell r="I36" t="str">
            <v xml:space="preserve">nhu cầu thể tích dựa theo máy hiện đang sử dụng </v>
          </cell>
          <cell r="J36" t="str">
            <v>Căn cứ báo cáo tiêu hao của máy hiện đang sử dụng để đề xuất, mỗi máy có mức tiêu hao khác nhau. Xin ý: số lượng sẽ điều chỉnh sau</v>
          </cell>
        </row>
        <row r="37">
          <cell r="A37" t="str">
            <v>1.34</v>
          </cell>
          <cell r="B37" t="str">
            <v>Chất chuẩn 1 và 2</v>
          </cell>
          <cell r="C37" t="str">
            <v>Hóa chất kiểm chuẩn 2 mức để sử dụng trong xét nghiệm Acid Uric, Albumin, Bilirubin Direct, Bilirubin Total, Calcium, cholesterol, creatinine, phosphorus, glucose, HDL cholesterol, iron, lactate, LDL Colesterol, Lithium, magnesium, total proteins, triglycerides, urea, UIBC, Alanina aminotransferasa (GPT/ALT), Amilasa, Aspartato aminotransferasa (GOT/AST), Cholinesterase, Creatina kinasa, acid phosphatase, alkaline phosphatase, γ-glutamyl transferase, lactate deshydrogenase, lipase.
Control Level 1:  nồng độ bình thường
Control Level 2:  nồng độ bệnh lý
Đạt tiêu chuẩn ISO 13485</v>
          </cell>
          <cell r="D37" t="str">
            <v xml:space="preserve">ml </v>
          </cell>
          <cell r="E37"/>
          <cell r="F37"/>
          <cell r="G37" t="str">
            <v>54 chuẩn 1 + 54 chuẩn 2</v>
          </cell>
          <cell r="H37" t="str">
            <v>60 chuẩn 1 + 60 chuẩn 2</v>
          </cell>
          <cell r="I37" t="str">
            <v>Để đảm bảo chất lượng xét nghiệm</v>
          </cell>
          <cell r="J37"/>
        </row>
        <row r="38">
          <cell r="A38" t="str">
            <v>1.35</v>
          </cell>
          <cell r="B38" t="str">
            <v xml:space="preserve">Chất hiệu chuẩn </v>
          </cell>
          <cell r="C38" t="str">
            <v>Hóa chất hiệu chuẩn dùng cho các xét nghiệm sinh hóa: Acid Uric, Albumin, Bilirubin Direct, Bilirubin Total, Calcium, cholesterol, creatinine, phosphorus, glucose, HDL cholesterol, iron, lactate, magnesium, total proteins, triglycerides, urea, LDL cholesterol,Lithium, UIBC, Alanina aminotransferasa (GPT/ALT), Amilasa, Aspartato aminotransferasa (GOT/AST), Cholinesterase, Creatina Kinasa, Creatina Kinasa-MB, acid phosphatase, alkaline phosphatase, γ-glutamyl transferase, lactate deshydrogenase, lipase.
Đạt tiêu chuẩn ISO 13485</v>
          </cell>
          <cell r="D38" t="str">
            <v xml:space="preserve">ml </v>
          </cell>
          <cell r="F38"/>
          <cell r="G38">
            <v>36</v>
          </cell>
          <cell r="H38">
            <v>36</v>
          </cell>
          <cell r="I38" t="str">
            <v>Để đảm bảo chất lượng xét nghiệm</v>
          </cell>
          <cell r="J38"/>
        </row>
        <row r="39">
          <cell r="A39" t="str">
            <v>1.36</v>
          </cell>
          <cell r="B39" t="str">
            <v>Sample cup</v>
          </cell>
          <cell r="C39" t="str">
            <v>Dung tích: Mẫu Cup 2.5-3ml. 
Chất liệu: polystyrene (PS)</v>
          </cell>
          <cell r="D39" t="str">
            <v>cái</v>
          </cell>
          <cell r="E39"/>
          <cell r="F39"/>
          <cell r="G39"/>
          <cell r="H39">
            <v>1000</v>
          </cell>
          <cell r="I39"/>
          <cell r="J39" t="str">
            <v>Danh mục bổ sung</v>
          </cell>
        </row>
        <row r="40">
          <cell r="A40">
            <v>2</v>
          </cell>
          <cell r="B40" t="str">
            <v>Phần 2. HÓA CHẤT HUYẾT HỌC</v>
          </cell>
          <cell r="C40"/>
          <cell r="D40"/>
          <cell r="E40"/>
          <cell r="F40"/>
          <cell r="G40"/>
          <cell r="H40"/>
          <cell r="I40"/>
          <cell r="J40"/>
        </row>
        <row r="41">
          <cell r="A41" t="str">
            <v>2.1</v>
          </cell>
          <cell r="B41" t="str">
            <v>Thuốc thử máy huyết học tự động</v>
          </cell>
          <cell r="C41" t="str">
            <v xml:space="preserve"> Tổng phân tích tế bào máo ngoại vi bằng máy đếm Leser</v>
          </cell>
          <cell r="D41" t="str">
            <v xml:space="preserve">Test </v>
          </cell>
          <cell r="E41">
            <v>13579</v>
          </cell>
          <cell r="F41">
            <v>2715.8</v>
          </cell>
          <cell r="G41">
            <v>1092</v>
          </cell>
          <cell r="H41">
            <v>17386.8</v>
          </cell>
          <cell r="I41" t="str">
            <v>số lượng đề nghị dựa trên tổng số lượng sử dụng thực tế trên bệnh nhân 2025 cộng tăng thêm 20% và hao hụt nội kiểm ngoại kiểm</v>
          </cell>
          <cell r="J41" t="str">
            <v xml:space="preserve">1 test: tổng số các loại hóa chất trên máy cho 1 lần chạy mẫu </v>
          </cell>
        </row>
        <row r="42">
          <cell r="A42" t="str">
            <v>2.2</v>
          </cell>
          <cell r="B42" t="str">
            <v>Hóa chất rửa thông thường</v>
          </cell>
          <cell r="C42" t="str">
            <v xml:space="preserve">- Chất tẩy rửa nhằm mục đích loại bỏ vết máu để làm sạch đường dẩn dòng chảy của máy phân tích huyết học
Đạt tiêu chuẩn ISO
</v>
          </cell>
          <cell r="D42" t="str">
            <v>ml</v>
          </cell>
          <cell r="E42"/>
          <cell r="F42"/>
          <cell r="G42"/>
          <cell r="H42">
            <v>2500</v>
          </cell>
          <cell r="I42" t="str">
            <v>Nhu cầu bảo dưỡng máy</v>
          </cell>
          <cell r="J42" t="str">
            <v>Danh mục bổ sung</v>
          </cell>
        </row>
        <row r="43">
          <cell r="A43" t="str">
            <v>2.3</v>
          </cell>
          <cell r="B43" t="str">
            <v>Dung dịch rửa cho máy phân tích huyết học tự động</v>
          </cell>
          <cell r="C43" t="str">
            <v>- Chất tẩy rửa mạnh gốc axit hypoclorơ nhằm loại bỏ vết máu để làm sạch đường dần dòng chảy cho máy phân tích huyết học
Đạt tiêu chuẩn ISO</v>
          </cell>
          <cell r="D43" t="str">
            <v>ml</v>
          </cell>
          <cell r="E43"/>
          <cell r="F43"/>
          <cell r="G43"/>
          <cell r="H43">
            <v>2500</v>
          </cell>
          <cell r="I43" t="str">
            <v>Nhu cầu bảo dưỡng máy</v>
          </cell>
          <cell r="J43" t="str">
            <v>Danh mục bổ sung</v>
          </cell>
        </row>
        <row r="44">
          <cell r="A44" t="str">
            <v>2.4</v>
          </cell>
          <cell r="B44" t="str">
            <v>Vật liệu kiểm soát cho máy phân tích huyết học tự động</v>
          </cell>
          <cell r="C44" t="str">
            <v xml:space="preserve">- Vật liệu kiểm soát sử dụng cho máy huyết học </v>
          </cell>
          <cell r="D44" t="str">
            <v>Bộ</v>
          </cell>
          <cell r="E44" t="str">
            <v>04</v>
          </cell>
          <cell r="F44"/>
          <cell r="G44" t="str">
            <v>04</v>
          </cell>
          <cell r="H44" t="str">
            <v>06</v>
          </cell>
          <cell r="I44" t="str">
            <v>Để đảm bảo chất lượng xét nghiệm</v>
          </cell>
          <cell r="J44"/>
        </row>
        <row r="45">
          <cell r="A45" t="str">
            <v>2.5</v>
          </cell>
          <cell r="B45" t="str">
            <v xml:space="preserve">Hóa chất hiệu chuẩn </v>
          </cell>
          <cell r="C45" t="str">
            <v>- Hóa chất hiệu chuẩn được sử dụng để hiệu chuẩn các thông số bao gồm WBC, RBC, HGB, MCV, HCT và PLT của các hệ thống phân tích huyết học.</v>
          </cell>
          <cell r="D45" t="str">
            <v>ml</v>
          </cell>
          <cell r="E45" t="str">
            <v>Chưa sử dụng</v>
          </cell>
          <cell r="F45"/>
          <cell r="G45"/>
          <cell r="H45" t="str">
            <v>06</v>
          </cell>
          <cell r="I45" t="str">
            <v>Để đảm bảo chất lượng xét nghiệm</v>
          </cell>
          <cell r="J45" t="str">
            <v>Danh mục bổ sung</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
  <sheetViews>
    <sheetView tabSelected="1" workbookViewId="0">
      <pane xSplit="4" ySplit="6" topLeftCell="E40" activePane="bottomRight" state="frozen"/>
      <selection pane="topRight" activeCell="E1" sqref="E1"/>
      <selection pane="bottomLeft" activeCell="A5" sqref="A5"/>
      <selection pane="bottomRight" activeCell="E4" sqref="E1:E1048576"/>
    </sheetView>
  </sheetViews>
  <sheetFormatPr defaultColWidth="9" defaultRowHeight="15"/>
  <cols>
    <col min="1" max="1" width="6" style="78" customWidth="1"/>
    <col min="2" max="2" width="29.85546875" style="78" customWidth="1"/>
    <col min="3" max="3" width="77.85546875" style="79" customWidth="1"/>
    <col min="4" max="4" width="7.42578125" style="78" bestFit="1" customWidth="1"/>
    <col min="5" max="5" width="9.5703125" style="78" bestFit="1" customWidth="1"/>
    <col min="6" max="6" width="9.7109375" style="78" customWidth="1"/>
    <col min="7" max="16384" width="9" style="50"/>
  </cols>
  <sheetData>
    <row r="1" spans="1:6">
      <c r="A1" s="49" t="s">
        <v>251</v>
      </c>
      <c r="B1" s="49"/>
      <c r="C1" s="49"/>
      <c r="D1" s="49"/>
      <c r="E1" s="49"/>
      <c r="F1" s="49"/>
    </row>
    <row r="2" spans="1:6" ht="15.75">
      <c r="A2" s="51" t="s">
        <v>210</v>
      </c>
      <c r="B2" s="52"/>
      <c r="C2" s="52"/>
      <c r="D2" s="52"/>
      <c r="E2" s="52"/>
      <c r="F2" s="52"/>
    </row>
    <row r="3" spans="1:6" ht="15.75">
      <c r="A3" s="53" t="s">
        <v>252</v>
      </c>
      <c r="B3" s="53"/>
      <c r="C3" s="53"/>
      <c r="D3" s="53"/>
      <c r="E3" s="53"/>
      <c r="F3" s="53"/>
    </row>
    <row r="4" spans="1:6">
      <c r="A4" s="54" t="s">
        <v>0</v>
      </c>
      <c r="B4" s="55" t="s">
        <v>1</v>
      </c>
      <c r="C4" s="56" t="s">
        <v>209</v>
      </c>
      <c r="D4" s="55" t="s">
        <v>2</v>
      </c>
      <c r="E4" s="57" t="s">
        <v>250</v>
      </c>
      <c r="F4" s="55" t="s">
        <v>8</v>
      </c>
    </row>
    <row r="5" spans="1:6">
      <c r="A5" s="58"/>
      <c r="B5" s="55"/>
      <c r="C5" s="56"/>
      <c r="D5" s="55"/>
      <c r="E5" s="57"/>
      <c r="F5" s="55"/>
    </row>
    <row r="6" spans="1:6" ht="15.75">
      <c r="A6" s="59">
        <v>1</v>
      </c>
      <c r="B6" s="82" t="s">
        <v>9</v>
      </c>
      <c r="C6" s="60"/>
      <c r="D6" s="60"/>
      <c r="E6" s="60"/>
      <c r="F6" s="60"/>
    </row>
    <row r="7" spans="1:6" s="64" customFormat="1" ht="78.75">
      <c r="A7" s="61" t="s">
        <v>10</v>
      </c>
      <c r="B7" s="61" t="s">
        <v>11</v>
      </c>
      <c r="C7" s="62" t="s">
        <v>219</v>
      </c>
      <c r="D7" s="61" t="s">
        <v>12</v>
      </c>
      <c r="E7" s="63">
        <v>38000</v>
      </c>
      <c r="F7" s="63"/>
    </row>
    <row r="8" spans="1:6" s="64" customFormat="1" ht="78.75">
      <c r="A8" s="65" t="s">
        <v>14</v>
      </c>
      <c r="B8" s="61" t="s">
        <v>15</v>
      </c>
      <c r="C8" s="62" t="s">
        <v>220</v>
      </c>
      <c r="D8" s="61" t="s">
        <v>12</v>
      </c>
      <c r="E8" s="63">
        <v>5700</v>
      </c>
      <c r="F8" s="63"/>
    </row>
    <row r="9" spans="1:6" s="64" customFormat="1" ht="31.5">
      <c r="A9" s="61" t="s">
        <v>17</v>
      </c>
      <c r="B9" s="61" t="s">
        <v>18</v>
      </c>
      <c r="C9" s="62" t="s">
        <v>211</v>
      </c>
      <c r="D9" s="61" t="s">
        <v>20</v>
      </c>
      <c r="E9" s="63">
        <v>12</v>
      </c>
      <c r="F9" s="63"/>
    </row>
    <row r="10" spans="1:6" s="64" customFormat="1" ht="63">
      <c r="A10" s="65" t="s">
        <v>24</v>
      </c>
      <c r="B10" s="61" t="s">
        <v>25</v>
      </c>
      <c r="C10" s="62" t="s">
        <v>212</v>
      </c>
      <c r="D10" s="61" t="s">
        <v>20</v>
      </c>
      <c r="E10" s="63">
        <v>12</v>
      </c>
      <c r="F10" s="63"/>
    </row>
    <row r="11" spans="1:6" s="64" customFormat="1" ht="63">
      <c r="A11" s="61" t="s">
        <v>28</v>
      </c>
      <c r="B11" s="61" t="s">
        <v>29</v>
      </c>
      <c r="C11" s="62" t="s">
        <v>221</v>
      </c>
      <c r="D11" s="61" t="s">
        <v>12</v>
      </c>
      <c r="E11" s="63">
        <v>21100</v>
      </c>
      <c r="F11" s="63"/>
    </row>
    <row r="12" spans="1:6" s="64" customFormat="1" ht="94.5">
      <c r="A12" s="65" t="s">
        <v>31</v>
      </c>
      <c r="B12" s="61" t="s">
        <v>32</v>
      </c>
      <c r="C12" s="62" t="s">
        <v>222</v>
      </c>
      <c r="D12" s="61" t="s">
        <v>12</v>
      </c>
      <c r="E12" s="63">
        <v>21100</v>
      </c>
      <c r="F12" s="63"/>
    </row>
    <row r="13" spans="1:6" s="64" customFormat="1" ht="141.75">
      <c r="A13" s="61" t="s">
        <v>34</v>
      </c>
      <c r="B13" s="61" t="s">
        <v>35</v>
      </c>
      <c r="C13" s="62" t="s">
        <v>223</v>
      </c>
      <c r="D13" s="61" t="s">
        <v>12</v>
      </c>
      <c r="E13" s="63">
        <v>9500</v>
      </c>
      <c r="F13" s="63"/>
    </row>
    <row r="14" spans="1:6" s="64" customFormat="1" ht="78.75">
      <c r="A14" s="65" t="s">
        <v>37</v>
      </c>
      <c r="B14" s="61" t="s">
        <v>38</v>
      </c>
      <c r="C14" s="62" t="s">
        <v>213</v>
      </c>
      <c r="D14" s="61" t="s">
        <v>12</v>
      </c>
      <c r="E14" s="63">
        <v>27100</v>
      </c>
      <c r="F14" s="63"/>
    </row>
    <row r="15" spans="1:6" s="64" customFormat="1" ht="78.75">
      <c r="A15" s="61" t="s">
        <v>40</v>
      </c>
      <c r="B15" s="61" t="s">
        <v>41</v>
      </c>
      <c r="C15" s="62" t="s">
        <v>224</v>
      </c>
      <c r="D15" s="61" t="s">
        <v>12</v>
      </c>
      <c r="E15" s="63">
        <v>29700</v>
      </c>
      <c r="F15" s="63"/>
    </row>
    <row r="16" spans="1:6" s="64" customFormat="1" ht="78.75">
      <c r="A16" s="65" t="s">
        <v>43</v>
      </c>
      <c r="B16" s="61" t="s">
        <v>44</v>
      </c>
      <c r="C16" s="62" t="s">
        <v>225</v>
      </c>
      <c r="D16" s="61" t="s">
        <v>12</v>
      </c>
      <c r="E16" s="63">
        <v>3600</v>
      </c>
      <c r="F16" s="63"/>
    </row>
    <row r="17" spans="1:6" s="64" customFormat="1" ht="110.25">
      <c r="A17" s="61" t="s">
        <v>46</v>
      </c>
      <c r="B17" s="61" t="s">
        <v>47</v>
      </c>
      <c r="C17" s="62" t="s">
        <v>226</v>
      </c>
      <c r="D17" s="61" t="s">
        <v>12</v>
      </c>
      <c r="E17" s="63">
        <v>3800</v>
      </c>
      <c r="F17" s="63"/>
    </row>
    <row r="18" spans="1:6" s="64" customFormat="1" ht="78.75">
      <c r="A18" s="65" t="s">
        <v>49</v>
      </c>
      <c r="B18" s="61" t="s">
        <v>50</v>
      </c>
      <c r="C18" s="62" t="s">
        <v>227</v>
      </c>
      <c r="D18" s="61" t="s">
        <v>12</v>
      </c>
      <c r="E18" s="63">
        <v>14000</v>
      </c>
      <c r="F18" s="63"/>
    </row>
    <row r="19" spans="1:6" s="64" customFormat="1" ht="78.75">
      <c r="A19" s="61" t="s">
        <v>52</v>
      </c>
      <c r="B19" s="61" t="s">
        <v>53</v>
      </c>
      <c r="C19" s="62" t="s">
        <v>228</v>
      </c>
      <c r="D19" s="61" t="s">
        <v>12</v>
      </c>
      <c r="E19" s="63">
        <v>14000</v>
      </c>
      <c r="F19" s="63"/>
    </row>
    <row r="20" spans="1:6" s="64" customFormat="1" ht="78.75">
      <c r="A20" s="65" t="s">
        <v>55</v>
      </c>
      <c r="B20" s="61" t="s">
        <v>56</v>
      </c>
      <c r="C20" s="62" t="s">
        <v>229</v>
      </c>
      <c r="D20" s="61" t="s">
        <v>12</v>
      </c>
      <c r="E20" s="63">
        <v>3000</v>
      </c>
      <c r="F20" s="63"/>
    </row>
    <row r="21" spans="1:6" s="64" customFormat="1" ht="94.5">
      <c r="A21" s="61" t="s">
        <v>58</v>
      </c>
      <c r="B21" s="61" t="s">
        <v>59</v>
      </c>
      <c r="C21" s="62" t="s">
        <v>230</v>
      </c>
      <c r="D21" s="61" t="s">
        <v>12</v>
      </c>
      <c r="E21" s="63">
        <v>4500</v>
      </c>
      <c r="F21" s="63"/>
    </row>
    <row r="22" spans="1:6" s="64" customFormat="1" ht="78.75">
      <c r="A22" s="65" t="s">
        <v>61</v>
      </c>
      <c r="B22" s="61" t="s">
        <v>62</v>
      </c>
      <c r="C22" s="62" t="s">
        <v>231</v>
      </c>
      <c r="D22" s="61" t="s">
        <v>64</v>
      </c>
      <c r="E22" s="63">
        <v>64</v>
      </c>
      <c r="F22" s="63"/>
    </row>
    <row r="23" spans="1:6" s="64" customFormat="1" ht="126">
      <c r="A23" s="61" t="s">
        <v>65</v>
      </c>
      <c r="B23" s="61" t="s">
        <v>66</v>
      </c>
      <c r="C23" s="62" t="s">
        <v>232</v>
      </c>
      <c r="D23" s="61" t="s">
        <v>64</v>
      </c>
      <c r="E23" s="63">
        <v>24</v>
      </c>
      <c r="F23" s="63"/>
    </row>
    <row r="24" spans="1:6" s="64" customFormat="1" ht="126">
      <c r="A24" s="65" t="s">
        <v>68</v>
      </c>
      <c r="B24" s="61" t="s">
        <v>69</v>
      </c>
      <c r="C24" s="62" t="s">
        <v>233</v>
      </c>
      <c r="D24" s="61" t="s">
        <v>64</v>
      </c>
      <c r="E24" s="63">
        <v>24</v>
      </c>
      <c r="F24" s="63"/>
    </row>
    <row r="25" spans="1:6" s="64" customFormat="1" ht="94.5">
      <c r="A25" s="61" t="s">
        <v>71</v>
      </c>
      <c r="B25" s="61" t="s">
        <v>72</v>
      </c>
      <c r="C25" s="62" t="s">
        <v>234</v>
      </c>
      <c r="D25" s="61" t="s">
        <v>12</v>
      </c>
      <c r="E25" s="63">
        <v>3700</v>
      </c>
      <c r="F25" s="63"/>
    </row>
    <row r="26" spans="1:6" s="64" customFormat="1" ht="141.75">
      <c r="A26" s="65" t="s">
        <v>74</v>
      </c>
      <c r="B26" s="61" t="s">
        <v>75</v>
      </c>
      <c r="C26" s="62" t="s">
        <v>235</v>
      </c>
      <c r="D26" s="61" t="s">
        <v>20</v>
      </c>
      <c r="E26" s="63">
        <v>12</v>
      </c>
      <c r="F26" s="63"/>
    </row>
    <row r="27" spans="1:6" s="64" customFormat="1" ht="94.5">
      <c r="A27" s="61" t="s">
        <v>77</v>
      </c>
      <c r="B27" s="61" t="s">
        <v>78</v>
      </c>
      <c r="C27" s="62" t="s">
        <v>236</v>
      </c>
      <c r="D27" s="61" t="s">
        <v>12</v>
      </c>
      <c r="E27" s="63">
        <v>2500</v>
      </c>
      <c r="F27" s="66"/>
    </row>
    <row r="28" spans="1:6" s="64" customFormat="1" ht="94.5">
      <c r="A28" s="65" t="s">
        <v>81</v>
      </c>
      <c r="B28" s="61" t="s">
        <v>82</v>
      </c>
      <c r="C28" s="62" t="s">
        <v>237</v>
      </c>
      <c r="D28" s="61" t="s">
        <v>12</v>
      </c>
      <c r="E28" s="63">
        <v>2500</v>
      </c>
      <c r="F28" s="66"/>
    </row>
    <row r="29" spans="1:6" s="64" customFormat="1" ht="78.75">
      <c r="A29" s="61" t="s">
        <v>84</v>
      </c>
      <c r="B29" s="61" t="s">
        <v>85</v>
      </c>
      <c r="C29" s="62" t="s">
        <v>238</v>
      </c>
      <c r="D29" s="61" t="s">
        <v>12</v>
      </c>
      <c r="E29" s="63">
        <v>2500</v>
      </c>
      <c r="F29" s="66"/>
    </row>
    <row r="30" spans="1:6" s="64" customFormat="1" ht="78.75">
      <c r="A30" s="65" t="s">
        <v>87</v>
      </c>
      <c r="B30" s="61" t="s">
        <v>88</v>
      </c>
      <c r="C30" s="62" t="s">
        <v>239</v>
      </c>
      <c r="D30" s="61" t="s">
        <v>12</v>
      </c>
      <c r="E30" s="63">
        <v>2500</v>
      </c>
      <c r="F30" s="66"/>
    </row>
    <row r="31" spans="1:6" s="64" customFormat="1" ht="78.75">
      <c r="A31" s="61" t="s">
        <v>90</v>
      </c>
      <c r="B31" s="61" t="s">
        <v>91</v>
      </c>
      <c r="C31" s="62" t="s">
        <v>240</v>
      </c>
      <c r="D31" s="61" t="s">
        <v>12</v>
      </c>
      <c r="E31" s="63">
        <v>2400</v>
      </c>
      <c r="F31" s="66"/>
    </row>
    <row r="32" spans="1:6" s="64" customFormat="1" ht="126">
      <c r="A32" s="71" t="s">
        <v>93</v>
      </c>
      <c r="B32" s="61" t="s">
        <v>97</v>
      </c>
      <c r="C32" s="62" t="s">
        <v>249</v>
      </c>
      <c r="D32" s="61" t="s">
        <v>12</v>
      </c>
      <c r="E32" s="63">
        <v>2800</v>
      </c>
      <c r="F32" s="63"/>
    </row>
    <row r="33" spans="1:6" s="64" customFormat="1" ht="63">
      <c r="A33" s="81" t="s">
        <v>96</v>
      </c>
      <c r="B33" s="61" t="s">
        <v>100</v>
      </c>
      <c r="C33" s="62" t="s">
        <v>241</v>
      </c>
      <c r="D33" s="61" t="s">
        <v>102</v>
      </c>
      <c r="E33" s="63">
        <v>40</v>
      </c>
      <c r="F33" s="63"/>
    </row>
    <row r="34" spans="1:6" s="64" customFormat="1" ht="63">
      <c r="A34" s="71" t="s">
        <v>99</v>
      </c>
      <c r="B34" s="61" t="s">
        <v>104</v>
      </c>
      <c r="C34" s="62" t="s">
        <v>242</v>
      </c>
      <c r="D34" s="61" t="s">
        <v>102</v>
      </c>
      <c r="E34" s="63">
        <v>40</v>
      </c>
      <c r="F34" s="63"/>
    </row>
    <row r="35" spans="1:6" s="64" customFormat="1" ht="94.5">
      <c r="A35" s="81" t="s">
        <v>103</v>
      </c>
      <c r="B35" s="61" t="s">
        <v>107</v>
      </c>
      <c r="C35" s="62" t="s">
        <v>243</v>
      </c>
      <c r="D35" s="61" t="s">
        <v>12</v>
      </c>
      <c r="E35" s="63">
        <v>6000</v>
      </c>
      <c r="F35" s="66"/>
    </row>
    <row r="36" spans="1:6" s="64" customFormat="1" ht="63">
      <c r="A36" s="71" t="s">
        <v>106</v>
      </c>
      <c r="B36" s="61" t="s">
        <v>113</v>
      </c>
      <c r="C36" s="45" t="s">
        <v>244</v>
      </c>
      <c r="D36" s="61" t="s">
        <v>102</v>
      </c>
      <c r="E36" s="63">
        <v>600</v>
      </c>
      <c r="F36" s="63"/>
    </row>
    <row r="37" spans="1:6" s="64" customFormat="1" ht="63">
      <c r="A37" s="81" t="s">
        <v>112</v>
      </c>
      <c r="B37" s="61" t="s">
        <v>118</v>
      </c>
      <c r="C37" s="45" t="s">
        <v>245</v>
      </c>
      <c r="D37" s="61" t="s">
        <v>102</v>
      </c>
      <c r="E37" s="63">
        <v>600</v>
      </c>
      <c r="F37" s="63"/>
    </row>
    <row r="38" spans="1:6" s="64" customFormat="1" ht="47.25">
      <c r="A38" s="71" t="s">
        <v>117</v>
      </c>
      <c r="B38" s="61" t="s">
        <v>121</v>
      </c>
      <c r="C38" s="45" t="s">
        <v>246</v>
      </c>
      <c r="D38" s="61" t="s">
        <v>102</v>
      </c>
      <c r="E38" s="63">
        <v>50000</v>
      </c>
      <c r="F38" s="63"/>
    </row>
    <row r="39" spans="1:6" s="64" customFormat="1" ht="173.25">
      <c r="A39" s="81" t="s">
        <v>120</v>
      </c>
      <c r="B39" s="61" t="s">
        <v>124</v>
      </c>
      <c r="C39" s="67" t="s">
        <v>217</v>
      </c>
      <c r="D39" s="61" t="s">
        <v>102</v>
      </c>
      <c r="E39" s="63">
        <v>240</v>
      </c>
      <c r="F39" s="63"/>
    </row>
    <row r="40" spans="1:6" s="64" customFormat="1" ht="157.5">
      <c r="A40" s="71" t="s">
        <v>123</v>
      </c>
      <c r="B40" s="61" t="s">
        <v>129</v>
      </c>
      <c r="C40" s="67" t="s">
        <v>247</v>
      </c>
      <c r="D40" s="61" t="s">
        <v>102</v>
      </c>
      <c r="E40" s="63">
        <v>72</v>
      </c>
      <c r="F40" s="63"/>
    </row>
    <row r="41" spans="1:6" ht="31.5">
      <c r="A41" s="81" t="s">
        <v>128</v>
      </c>
      <c r="B41" s="61" t="s">
        <v>132</v>
      </c>
      <c r="C41" s="68" t="s">
        <v>133</v>
      </c>
      <c r="D41" s="61" t="s">
        <v>134</v>
      </c>
      <c r="E41" s="63">
        <v>2000</v>
      </c>
      <c r="F41" s="63"/>
    </row>
    <row r="42" spans="1:6" ht="15.75">
      <c r="A42" s="59">
        <v>2</v>
      </c>
      <c r="B42" s="82" t="s">
        <v>135</v>
      </c>
      <c r="C42" s="60"/>
      <c r="D42" s="60"/>
      <c r="E42" s="60"/>
      <c r="F42" s="60"/>
    </row>
    <row r="43" spans="1:6" s="64" customFormat="1" ht="252">
      <c r="A43" s="61" t="s">
        <v>136</v>
      </c>
      <c r="B43" s="61" t="s">
        <v>137</v>
      </c>
      <c r="C43" s="69" t="s">
        <v>218</v>
      </c>
      <c r="D43" s="61" t="s">
        <v>12</v>
      </c>
      <c r="E43" s="63">
        <v>39400</v>
      </c>
      <c r="F43" s="70"/>
    </row>
    <row r="44" spans="1:6" s="64" customFormat="1" ht="47.25">
      <c r="A44" s="71" t="s">
        <v>156</v>
      </c>
      <c r="B44" s="72" t="s">
        <v>142</v>
      </c>
      <c r="C44" s="69" t="s">
        <v>248</v>
      </c>
      <c r="D44" s="73" t="s">
        <v>64</v>
      </c>
      <c r="E44" s="63">
        <v>5000</v>
      </c>
      <c r="F44" s="61"/>
    </row>
    <row r="45" spans="1:6" s="64" customFormat="1" ht="63">
      <c r="A45" s="71" t="s">
        <v>141</v>
      </c>
      <c r="B45" s="74" t="s">
        <v>145</v>
      </c>
      <c r="C45" s="75" t="s">
        <v>214</v>
      </c>
      <c r="D45" s="76" t="s">
        <v>20</v>
      </c>
      <c r="E45" s="63">
        <v>4</v>
      </c>
      <c r="F45" s="71"/>
    </row>
    <row r="46" spans="1:6" s="64" customFormat="1" ht="110.25">
      <c r="A46" s="61" t="s">
        <v>146</v>
      </c>
      <c r="B46" s="61" t="s">
        <v>145</v>
      </c>
      <c r="C46" s="77" t="s">
        <v>215</v>
      </c>
      <c r="D46" s="73" t="s">
        <v>20</v>
      </c>
      <c r="E46" s="63">
        <v>12</v>
      </c>
      <c r="F46" s="73"/>
    </row>
    <row r="47" spans="1:6" s="64" customFormat="1" ht="78.75">
      <c r="A47" s="73" t="s">
        <v>150</v>
      </c>
      <c r="B47" s="73" t="s">
        <v>151</v>
      </c>
      <c r="C47" s="77" t="s">
        <v>216</v>
      </c>
      <c r="D47" s="73" t="s">
        <v>20</v>
      </c>
      <c r="E47" s="63">
        <v>2</v>
      </c>
      <c r="F47" s="61"/>
    </row>
    <row r="49" spans="1:6" ht="33.75" customHeight="1">
      <c r="A49" s="80" t="s">
        <v>253</v>
      </c>
      <c r="B49" s="80"/>
      <c r="C49" s="80"/>
      <c r="D49" s="80"/>
      <c r="E49" s="80"/>
      <c r="F49" s="80"/>
    </row>
  </sheetData>
  <autoFilter ref="A5:G47" xr:uid="{00000000-0009-0000-0000-000000000000}"/>
  <mergeCells count="10">
    <mergeCell ref="E4:E5"/>
    <mergeCell ref="F4:F5"/>
    <mergeCell ref="C4:C5"/>
    <mergeCell ref="A49:F49"/>
    <mergeCell ref="A2:F2"/>
    <mergeCell ref="A3:F3"/>
    <mergeCell ref="D4:D5"/>
    <mergeCell ref="B4:B5"/>
    <mergeCell ref="A4:A5"/>
    <mergeCell ref="A1:F1"/>
  </mergeCells>
  <phoneticPr fontId="28" type="noConversion"/>
  <pageMargins left="0.39370078740157483" right="0.35433070866141736" top="0.39370078740157483" bottom="0.51181102362204722" header="0.31496062992125984" footer="0.31496062992125984"/>
  <pageSetup paperSize="9" orientation="landscape" verticalDpi="1200" r:id="rId1"/>
  <headerFooter>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7"/>
  <sheetViews>
    <sheetView topLeftCell="A30" zoomScale="83" zoomScaleNormal="83" workbookViewId="0">
      <selection activeCell="E33" sqref="E33"/>
    </sheetView>
  </sheetViews>
  <sheetFormatPr defaultColWidth="9" defaultRowHeight="15"/>
  <cols>
    <col min="1" max="1" width="6" style="2" customWidth="1"/>
    <col min="2" max="2" width="13.28515625" style="2" customWidth="1"/>
    <col min="3" max="3" width="47" style="2" customWidth="1"/>
    <col min="4" max="4" width="36.28515625" style="43" customWidth="1"/>
    <col min="5" max="5" width="72.85546875" style="2" customWidth="1"/>
    <col min="6" max="6" width="6.140625" style="2" customWidth="1"/>
    <col min="7" max="7" width="9.7109375" style="2" customWidth="1"/>
    <col min="8" max="8" width="8.5703125" style="2" customWidth="1"/>
    <col min="9" max="9" width="7.85546875" style="2" customWidth="1"/>
    <col min="10" max="10" width="9.7109375" style="40" customWidth="1"/>
    <col min="11" max="11" width="35.85546875" style="2" customWidth="1"/>
    <col min="12" max="12" width="36.5703125" style="2" customWidth="1"/>
    <col min="13" max="13" width="14.85546875" style="2" customWidth="1"/>
    <col min="14" max="14" width="11.5703125" style="2" customWidth="1"/>
    <col min="15" max="15" width="21.140625" style="3" customWidth="1"/>
    <col min="16" max="16384" width="9" style="3"/>
  </cols>
  <sheetData>
    <row r="1" spans="1:16" ht="15.75">
      <c r="A1" s="46" t="s">
        <v>157</v>
      </c>
      <c r="B1" s="46"/>
      <c r="C1" s="46"/>
      <c r="D1" s="46"/>
      <c r="E1" s="46"/>
      <c r="F1" s="46"/>
      <c r="G1" s="46"/>
      <c r="H1" s="46"/>
      <c r="I1" s="46"/>
      <c r="J1" s="46"/>
      <c r="K1" s="46"/>
      <c r="L1" s="46"/>
      <c r="M1" s="4"/>
      <c r="N1" s="4"/>
    </row>
    <row r="2" spans="1:16" ht="94.5">
      <c r="A2" s="5" t="s">
        <v>0</v>
      </c>
      <c r="B2" s="5" t="s">
        <v>1</v>
      </c>
      <c r="C2" s="34" t="s">
        <v>160</v>
      </c>
      <c r="D2" s="41" t="s">
        <v>159</v>
      </c>
      <c r="E2" s="34" t="s">
        <v>158</v>
      </c>
      <c r="F2" s="5" t="s">
        <v>2</v>
      </c>
      <c r="G2" s="5" t="s">
        <v>3</v>
      </c>
      <c r="H2" s="6" t="s">
        <v>4</v>
      </c>
      <c r="I2" s="5" t="s">
        <v>5</v>
      </c>
      <c r="J2" s="34" t="s">
        <v>6</v>
      </c>
      <c r="K2" s="5" t="s">
        <v>7</v>
      </c>
      <c r="L2" s="5" t="s">
        <v>8</v>
      </c>
      <c r="M2" s="5" t="s">
        <v>200</v>
      </c>
      <c r="N2" s="30" t="s">
        <v>207</v>
      </c>
    </row>
    <row r="3" spans="1:16" ht="15.75">
      <c r="A3" s="5">
        <v>1</v>
      </c>
      <c r="B3" s="48" t="s">
        <v>9</v>
      </c>
      <c r="C3" s="48"/>
      <c r="D3" s="48"/>
      <c r="E3" s="48"/>
      <c r="F3" s="48"/>
      <c r="G3" s="48"/>
      <c r="H3" s="48"/>
      <c r="I3" s="48"/>
      <c r="J3" s="48"/>
      <c r="K3" s="48"/>
      <c r="L3" s="48"/>
      <c r="M3" s="31"/>
      <c r="N3" s="31"/>
    </row>
    <row r="4" spans="1:16" s="1" customFormat="1" ht="220.5">
      <c r="A4" s="7" t="s">
        <v>10</v>
      </c>
      <c r="B4" s="7" t="s">
        <v>11</v>
      </c>
      <c r="C4" s="7" t="str">
        <f>VLOOKUP(A4,[1]Sheet1!A$4:J$50,3,0)</f>
        <v>Hóa chất dùng cho xét nghiệm định lượng Glucose trong huyết thanh, huyết tương, nước tiểu hoặc dịch não tủy.
Dải đo: 01 - 500 mg/dL 
Đạt tiêu chuẩn ISO 13485</v>
      </c>
      <c r="D4" s="42" t="s">
        <v>161</v>
      </c>
      <c r="E4" s="35" t="s">
        <v>205</v>
      </c>
      <c r="F4" s="7" t="s">
        <v>12</v>
      </c>
      <c r="G4" s="9">
        <v>13500</v>
      </c>
      <c r="H4" s="10">
        <f>G4*20%</f>
        <v>2700</v>
      </c>
      <c r="I4" s="10">
        <f>(360*2)+12</f>
        <v>732</v>
      </c>
      <c r="J4" s="36">
        <f>G4+H4+I4</f>
        <v>16932</v>
      </c>
      <c r="K4" s="10" t="s">
        <v>13</v>
      </c>
      <c r="L4" s="10"/>
      <c r="M4" s="10" t="s">
        <v>204</v>
      </c>
      <c r="N4" s="32"/>
      <c r="P4" s="1" t="b">
        <f>VLOOKUP(A4,[1]Sheet1!A$4:J$50,8,0)=J4</f>
        <v>1</v>
      </c>
    </row>
    <row r="5" spans="1:16" s="1" customFormat="1" ht="157.5">
      <c r="A5" s="11" t="s">
        <v>14</v>
      </c>
      <c r="B5" s="7" t="s">
        <v>15</v>
      </c>
      <c r="C5" s="7" t="str">
        <f>VLOOKUP(A5,[1]Sheet1!A$4:J$50,3,0)</f>
        <v>- Phương pháp: Đo độ đục miễn dịch
- Độ tuyến tính: ≥ 15%
Đạt tiêu chuẩn ISO 13485</v>
      </c>
      <c r="D5" s="42" t="s">
        <v>162</v>
      </c>
      <c r="E5" s="12" t="s">
        <v>16</v>
      </c>
      <c r="F5" s="7" t="s">
        <v>12</v>
      </c>
      <c r="G5" s="9">
        <v>1268</v>
      </c>
      <c r="H5" s="10">
        <f t="shared" ref="H5:H30" si="0">G5*20%</f>
        <v>253.60000000000002</v>
      </c>
      <c r="I5" s="10">
        <f t="shared" ref="I5:I14" si="1">(360*2)+12</f>
        <v>732</v>
      </c>
      <c r="J5" s="36">
        <f t="shared" ref="J5:J30" si="2">G5+H5+I5</f>
        <v>2253.6</v>
      </c>
      <c r="K5" s="10" t="s">
        <v>13</v>
      </c>
      <c r="L5" s="10"/>
      <c r="M5" s="10" t="s">
        <v>203</v>
      </c>
      <c r="N5" s="32"/>
      <c r="P5" s="1" t="b">
        <f>VLOOKUP(A5,[1]Sheet1!A$4:J$50,8,0)=J5</f>
        <v>1</v>
      </c>
    </row>
    <row r="6" spans="1:16" s="1" customFormat="1" ht="78.75">
      <c r="A6" s="7" t="s">
        <v>17</v>
      </c>
      <c r="B6" s="7" t="s">
        <v>18</v>
      </c>
      <c r="C6" s="7" t="str">
        <f>VLOOKUP(A6,[1]Sheet1!A$4:J$50,3,0)</f>
        <v>Bộ hiệu chuẩn HbA1c dùng để hiệu chuẩn xét nghiệm HbA1c dạng lỏng.</v>
      </c>
      <c r="D6" s="42" t="s">
        <v>163</v>
      </c>
      <c r="E6" s="12" t="s">
        <v>19</v>
      </c>
      <c r="F6" s="7" t="s">
        <v>20</v>
      </c>
      <c r="G6" s="13" t="s">
        <v>21</v>
      </c>
      <c r="H6" s="10"/>
      <c r="I6" s="10"/>
      <c r="J6" s="36">
        <v>6</v>
      </c>
      <c r="K6" s="10" t="s">
        <v>22</v>
      </c>
      <c r="L6" s="10" t="s">
        <v>23</v>
      </c>
      <c r="M6" s="10" t="s">
        <v>203</v>
      </c>
      <c r="N6" s="32"/>
      <c r="P6" s="1" t="b">
        <f>VLOOKUP(A6,[1]Sheet1!A$4:J$50,8,0)=J6</f>
        <v>1</v>
      </c>
    </row>
    <row r="7" spans="1:16" s="1" customFormat="1" ht="110.25">
      <c r="A7" s="11" t="s">
        <v>24</v>
      </c>
      <c r="B7" s="7" t="s">
        <v>25</v>
      </c>
      <c r="C7" s="7" t="str">
        <f>VLOOKUP(A7,[1]Sheet1!A$4:J$50,3,0)</f>
        <v>Bộ kiểm soát HbA1c dùng để kiểm soát chất lượng xét nghiệm HbA1c dạng lỏng.</v>
      </c>
      <c r="D7" s="42" t="s">
        <v>164</v>
      </c>
      <c r="E7" s="14" t="s">
        <v>26</v>
      </c>
      <c r="F7" s="7" t="s">
        <v>20</v>
      </c>
      <c r="G7" s="13" t="s">
        <v>21</v>
      </c>
      <c r="H7" s="10"/>
      <c r="I7" s="10"/>
      <c r="J7" s="36">
        <v>6</v>
      </c>
      <c r="K7" s="10" t="s">
        <v>27</v>
      </c>
      <c r="L7" s="10" t="s">
        <v>23</v>
      </c>
      <c r="M7" s="10" t="s">
        <v>203</v>
      </c>
      <c r="N7" s="32"/>
      <c r="P7" s="1" t="b">
        <f>VLOOKUP(A7,[1]Sheet1!A$4:J$50,8,0)=J7</f>
        <v>1</v>
      </c>
    </row>
    <row r="8" spans="1:16" s="1" customFormat="1" ht="189">
      <c r="A8" s="7" t="s">
        <v>28</v>
      </c>
      <c r="B8" s="7" t="s">
        <v>29</v>
      </c>
      <c r="C8" s="7" t="str">
        <f>VLOOKUP(A8,[1]Sheet1!A$4:J$50,3,0)</f>
        <v>Hóa chất dùng cho xét nghiệm định lượng cholesterol trong huyết thanh và huyết tương.
Dải đo: 0.1 - 5 g/l 
Đạt tiêu chuẩn ISO 13485</v>
      </c>
      <c r="D8" s="42" t="s">
        <v>165</v>
      </c>
      <c r="E8" s="8" t="s">
        <v>30</v>
      </c>
      <c r="F8" s="7" t="s">
        <v>12</v>
      </c>
      <c r="G8" s="9">
        <v>7103</v>
      </c>
      <c r="H8" s="10">
        <f t="shared" si="0"/>
        <v>1420.6000000000001</v>
      </c>
      <c r="I8" s="10">
        <f t="shared" si="1"/>
        <v>732</v>
      </c>
      <c r="J8" s="36">
        <f t="shared" si="2"/>
        <v>9255.6</v>
      </c>
      <c r="K8" s="10" t="s">
        <v>13</v>
      </c>
      <c r="L8" s="10"/>
      <c r="M8" s="10" t="s">
        <v>203</v>
      </c>
      <c r="N8" s="32"/>
      <c r="P8" s="1" t="b">
        <f>VLOOKUP(A8,[1]Sheet1!A$4:J$50,8,0)=J8</f>
        <v>1</v>
      </c>
    </row>
    <row r="9" spans="1:16" s="1" customFormat="1" ht="204.75">
      <c r="A9" s="11" t="s">
        <v>31</v>
      </c>
      <c r="B9" s="7" t="s">
        <v>32</v>
      </c>
      <c r="C9" s="7" t="str">
        <f>VLOOKUP(A9,[1]Sheet1!A$4:J$50,3,0)</f>
        <v>Hóa chất dùng cho xét nghiệm định lượng Triglycerides trong huyết thanh, huyết tương.
Dải đo: 0,1 - 10 g/l
Đạt tiêu chuẩn ISO 13485</v>
      </c>
      <c r="D9" s="42" t="s">
        <v>166</v>
      </c>
      <c r="E9" s="8" t="s">
        <v>33</v>
      </c>
      <c r="F9" s="7" t="s">
        <v>12</v>
      </c>
      <c r="G9" s="9">
        <v>7098</v>
      </c>
      <c r="H9" s="10">
        <f t="shared" si="0"/>
        <v>1419.6000000000001</v>
      </c>
      <c r="I9" s="10">
        <f t="shared" si="1"/>
        <v>732</v>
      </c>
      <c r="J9" s="36">
        <f t="shared" si="2"/>
        <v>9249.6</v>
      </c>
      <c r="K9" s="10" t="s">
        <v>13</v>
      </c>
      <c r="L9" s="10"/>
      <c r="M9" s="10" t="s">
        <v>203</v>
      </c>
      <c r="N9" s="32"/>
      <c r="P9" s="1" t="b">
        <f>VLOOKUP(A9,[1]Sheet1!A$4:J$50,8,0)=J9</f>
        <v>1</v>
      </c>
    </row>
    <row r="10" spans="1:16" s="1" customFormat="1" ht="299.25">
      <c r="A10" s="7" t="s">
        <v>34</v>
      </c>
      <c r="B10" s="7" t="s">
        <v>35</v>
      </c>
      <c r="C10" s="7" t="str">
        <f>VLOOKUP(A10,[1]Sheet1!A$4:J$50,3,0)</f>
        <v>Hóa chất dùng cho xét nghiệm định lượng HDL-cholesterol trong huyết thanh hoặc huyết tương.
Dải đo: 4 - 150 mg/dl
Đạt tiêu chuẩn ISO 13485</v>
      </c>
      <c r="D10" s="42" t="s">
        <v>167</v>
      </c>
      <c r="E10" s="8" t="s">
        <v>36</v>
      </c>
      <c r="F10" s="7" t="s">
        <v>12</v>
      </c>
      <c r="G10" s="9">
        <v>2683</v>
      </c>
      <c r="H10" s="10">
        <f t="shared" si="0"/>
        <v>536.6</v>
      </c>
      <c r="I10" s="10">
        <f t="shared" si="1"/>
        <v>732</v>
      </c>
      <c r="J10" s="36">
        <f t="shared" si="2"/>
        <v>3951.6</v>
      </c>
      <c r="K10" s="10" t="s">
        <v>13</v>
      </c>
      <c r="L10" s="10"/>
      <c r="M10" s="10" t="s">
        <v>203</v>
      </c>
      <c r="N10" s="32"/>
      <c r="P10" s="1" t="b">
        <f>VLOOKUP(A10,[1]Sheet1!A$4:J$50,8,0)=J10</f>
        <v>1</v>
      </c>
    </row>
    <row r="11" spans="1:16" s="1" customFormat="1" ht="204.75">
      <c r="A11" s="11" t="s">
        <v>37</v>
      </c>
      <c r="B11" s="7" t="s">
        <v>38</v>
      </c>
      <c r="C11" s="7" t="str">
        <f>VLOOKUP(A11,[1]Sheet1!A$4:J$50,3,0)</f>
        <v>Hóa chất dùng cho xét nghiệm định lượng ure trong huyết thanh, huyết tương, nước tiểu.
Đạt tiêu chuẩn ISO 13485</v>
      </c>
      <c r="D11" s="42" t="s">
        <v>168</v>
      </c>
      <c r="E11" s="8" t="s">
        <v>39</v>
      </c>
      <c r="F11" s="7" t="s">
        <v>12</v>
      </c>
      <c r="G11" s="9">
        <v>9376</v>
      </c>
      <c r="H11" s="10">
        <f t="shared" si="0"/>
        <v>1875.2</v>
      </c>
      <c r="I11" s="10">
        <f t="shared" si="1"/>
        <v>732</v>
      </c>
      <c r="J11" s="36">
        <f t="shared" si="2"/>
        <v>11983.2</v>
      </c>
      <c r="K11" s="10" t="s">
        <v>13</v>
      </c>
      <c r="L11" s="10"/>
      <c r="M11" s="10" t="s">
        <v>203</v>
      </c>
      <c r="N11" s="32"/>
      <c r="P11" s="1" t="b">
        <f>VLOOKUP(A11,[1]Sheet1!A$4:J$50,8,0)=J11</f>
        <v>1</v>
      </c>
    </row>
    <row r="12" spans="1:16" s="1" customFormat="1" ht="204.75">
      <c r="A12" s="7" t="s">
        <v>40</v>
      </c>
      <c r="B12" s="7" t="s">
        <v>41</v>
      </c>
      <c r="C12" s="7" t="str">
        <f>VLOOKUP(A12,[1]Sheet1!A$4:J$50,3,0)</f>
        <v>Hóa chất dùng cho xét nghiệm định lượng Creatinine trong huyết thanh, huyết tương và nước tiểu.
Dải đo: 4,5 - 90 mg/l 
Đạt tiêu chuẩn ISO 13485</v>
      </c>
      <c r="D12" s="42" t="s">
        <v>169</v>
      </c>
      <c r="E12" s="8" t="s">
        <v>42</v>
      </c>
      <c r="F12" s="7" t="s">
        <v>12</v>
      </c>
      <c r="G12" s="9">
        <v>10363</v>
      </c>
      <c r="H12" s="10">
        <f t="shared" si="0"/>
        <v>2072.6</v>
      </c>
      <c r="I12" s="10">
        <f t="shared" si="1"/>
        <v>732</v>
      </c>
      <c r="J12" s="36">
        <f t="shared" si="2"/>
        <v>13167.6</v>
      </c>
      <c r="K12" s="10" t="s">
        <v>13</v>
      </c>
      <c r="L12" s="10"/>
      <c r="M12" s="10" t="s">
        <v>203</v>
      </c>
      <c r="N12" s="32"/>
      <c r="P12" s="1" t="b">
        <f>VLOOKUP(A12,[1]Sheet1!A$4:J$50,8,0)=J12</f>
        <v>1</v>
      </c>
    </row>
    <row r="13" spans="1:16" s="1" customFormat="1" ht="236.25">
      <c r="A13" s="11" t="s">
        <v>43</v>
      </c>
      <c r="B13" s="7" t="s">
        <v>44</v>
      </c>
      <c r="C13" s="7" t="str">
        <f>VLOOKUP(A13,[1]Sheet1!A$4:J$50,3,0)</f>
        <v>Hóa chất dùng cho xét nghiệm định lượng acid uric trong huyết thanh, huyết tương hoặc nước tiểu
Dải đo:  0.03 - 20 mg/dl 
Đạt tiêu chuẩn ISO 13485</v>
      </c>
      <c r="D13" s="42" t="s">
        <v>170</v>
      </c>
      <c r="E13" s="8" t="s">
        <v>45</v>
      </c>
      <c r="F13" s="7" t="s">
        <v>12</v>
      </c>
      <c r="G13" s="13">
        <v>459</v>
      </c>
      <c r="H13" s="10">
        <f t="shared" si="0"/>
        <v>91.800000000000011</v>
      </c>
      <c r="I13" s="10">
        <f t="shared" si="1"/>
        <v>732</v>
      </c>
      <c r="J13" s="36">
        <f t="shared" si="2"/>
        <v>1282.8</v>
      </c>
      <c r="K13" s="10" t="s">
        <v>13</v>
      </c>
      <c r="L13" s="10"/>
      <c r="M13" s="10" t="s">
        <v>203</v>
      </c>
      <c r="N13" s="32"/>
      <c r="P13" s="1" t="b">
        <f>VLOOKUP(A13,[1]Sheet1!A$4:J$50,8,0)=J13</f>
        <v>1</v>
      </c>
    </row>
    <row r="14" spans="1:16" s="1" customFormat="1" ht="189">
      <c r="A14" s="7" t="s">
        <v>46</v>
      </c>
      <c r="B14" s="7" t="s">
        <v>47</v>
      </c>
      <c r="C14" s="7" t="str">
        <f>VLOOKUP(A14,[1]Sheet1!A$4:J$50,3,0)</f>
        <v>Hóa chất dùng cho xét nghiệm định lượng γ-glutamyl transferase (GGT) trong huyết thanh, huyết tương.
Dải đo:  1 - 1200 U/l 
Đạt tiêu chuẩn ISO 13485</v>
      </c>
      <c r="D14" s="42" t="s">
        <v>171</v>
      </c>
      <c r="E14" s="8" t="s">
        <v>48</v>
      </c>
      <c r="F14" s="7" t="s">
        <v>12</v>
      </c>
      <c r="G14" s="13">
        <v>540</v>
      </c>
      <c r="H14" s="10">
        <f t="shared" si="0"/>
        <v>108</v>
      </c>
      <c r="I14" s="10">
        <f t="shared" si="1"/>
        <v>732</v>
      </c>
      <c r="J14" s="36">
        <f t="shared" si="2"/>
        <v>1380</v>
      </c>
      <c r="K14" s="10" t="s">
        <v>13</v>
      </c>
      <c r="L14" s="10"/>
      <c r="M14" s="10" t="s">
        <v>203</v>
      </c>
      <c r="N14" s="32"/>
      <c r="P14" s="1" t="b">
        <f>VLOOKUP(A14,[1]Sheet1!A$4:J$50,8,0)=J14</f>
        <v>1</v>
      </c>
    </row>
    <row r="15" spans="1:16" s="1" customFormat="1" ht="189">
      <c r="A15" s="11" t="s">
        <v>49</v>
      </c>
      <c r="B15" s="7" t="s">
        <v>50</v>
      </c>
      <c r="C15" s="7" t="str">
        <f>VLOOKUP(A15,[1]Sheet1!A$4:J$50,3,0)</f>
        <v>Hóa chất dùng cho xét nghiệm định lượng Alanine Aminotransferase (ALT/GPT) trong huyết thanh hoặc huyết tương.
Dải đo: 1-350 U/L</v>
      </c>
      <c r="D15" s="42" t="s">
        <v>172</v>
      </c>
      <c r="E15" s="8" t="s">
        <v>51</v>
      </c>
      <c r="F15" s="7" t="s">
        <v>12</v>
      </c>
      <c r="G15" s="9">
        <v>4398</v>
      </c>
      <c r="H15" s="10">
        <f t="shared" si="0"/>
        <v>879.6</v>
      </c>
      <c r="I15" s="10">
        <f t="shared" ref="I15:I30" si="3">(360*2)+12</f>
        <v>732</v>
      </c>
      <c r="J15" s="36">
        <f t="shared" si="2"/>
        <v>6009.6</v>
      </c>
      <c r="K15" s="10" t="s">
        <v>13</v>
      </c>
      <c r="L15" s="10"/>
      <c r="M15" s="10" t="s">
        <v>203</v>
      </c>
      <c r="N15" s="32"/>
      <c r="P15" s="1" t="b">
        <f>VLOOKUP(A15,[1]Sheet1!A$4:J$50,8,0)=J15</f>
        <v>1</v>
      </c>
    </row>
    <row r="16" spans="1:16" s="1" customFormat="1" ht="189">
      <c r="A16" s="7" t="s">
        <v>52</v>
      </c>
      <c r="B16" s="7" t="s">
        <v>53</v>
      </c>
      <c r="C16" s="7" t="str">
        <f>VLOOKUP(A16,[1]Sheet1!A$4:J$50,3,0)</f>
        <v>Hóa chất dùng cho xét nghiệm định lượng Aspartate Aminotransferase (AST/GOT) trong huyết thanh, huyết tương.
Dải đo: 1-350 U/L
Đạt tiêu chuẩn ISO 13485</v>
      </c>
      <c r="D16" s="42" t="s">
        <v>173</v>
      </c>
      <c r="E16" s="8" t="s">
        <v>54</v>
      </c>
      <c r="F16" s="7" t="s">
        <v>12</v>
      </c>
      <c r="G16" s="9">
        <v>4399</v>
      </c>
      <c r="H16" s="10">
        <f t="shared" si="0"/>
        <v>879.80000000000007</v>
      </c>
      <c r="I16" s="10">
        <f t="shared" si="3"/>
        <v>732</v>
      </c>
      <c r="J16" s="36">
        <f t="shared" si="2"/>
        <v>6010.8</v>
      </c>
      <c r="K16" s="10" t="s">
        <v>13</v>
      </c>
      <c r="L16" s="10"/>
      <c r="M16" s="10" t="s">
        <v>203</v>
      </c>
      <c r="N16" s="32"/>
      <c r="P16" s="1" t="b">
        <f>VLOOKUP(A16,[1]Sheet1!A$4:J$50,8,0)=J16</f>
        <v>1</v>
      </c>
    </row>
    <row r="17" spans="1:16" s="1" customFormat="1" ht="157.5">
      <c r="A17" s="11" t="s">
        <v>55</v>
      </c>
      <c r="B17" s="7" t="s">
        <v>56</v>
      </c>
      <c r="C17" s="7" t="str">
        <f>VLOOKUP(A17,[1]Sheet1!A$4:J$50,3,0)</f>
        <v>Hóa chất dùng cho xét nghiệm định lượng Amylase trong huyết thanh, huyết tương hoặc nước tiểu.
Dải đo: 4 - 2000 U/L
Đạt tiêu chuẩn ISO 13485</v>
      </c>
      <c r="D17" s="42" t="s">
        <v>174</v>
      </c>
      <c r="E17" s="8" t="s">
        <v>57</v>
      </c>
      <c r="F17" s="7" t="s">
        <v>12</v>
      </c>
      <c r="G17" s="13">
        <v>250</v>
      </c>
      <c r="H17" s="10">
        <f t="shared" si="0"/>
        <v>50</v>
      </c>
      <c r="I17" s="10">
        <f t="shared" si="3"/>
        <v>732</v>
      </c>
      <c r="J17" s="36">
        <f t="shared" si="2"/>
        <v>1032</v>
      </c>
      <c r="K17" s="10" t="s">
        <v>13</v>
      </c>
      <c r="L17" s="10"/>
      <c r="M17" s="10" t="s">
        <v>203</v>
      </c>
      <c r="N17" s="32"/>
      <c r="P17" s="1" t="b">
        <f>VLOOKUP(A17,[1]Sheet1!A$4:J$50,8,0)=J17</f>
        <v>1</v>
      </c>
    </row>
    <row r="18" spans="1:16" s="1" customFormat="1" ht="189">
      <c r="A18" s="7" t="s">
        <v>58</v>
      </c>
      <c r="B18" s="7" t="s">
        <v>59</v>
      </c>
      <c r="C18" s="7" t="str">
        <f>VLOOKUP(A18,[1]Sheet1!A$4:J$50,3,0)</f>
        <v>Hóa chất dùng cho xét nghiệm định lượng C-reactive protein trong huyết thanh.
Đạt tiêu chuẩn ISO 13485</v>
      </c>
      <c r="D18" s="42" t="s">
        <v>175</v>
      </c>
      <c r="E18" s="8" t="s">
        <v>60</v>
      </c>
      <c r="F18" s="7" t="s">
        <v>12</v>
      </c>
      <c r="G18" s="13">
        <v>803</v>
      </c>
      <c r="H18" s="10">
        <f t="shared" si="0"/>
        <v>160.60000000000002</v>
      </c>
      <c r="I18" s="10">
        <f t="shared" si="3"/>
        <v>732</v>
      </c>
      <c r="J18" s="36">
        <f t="shared" si="2"/>
        <v>1695.6</v>
      </c>
      <c r="K18" s="10" t="s">
        <v>13</v>
      </c>
      <c r="L18" s="10"/>
      <c r="M18" s="10" t="s">
        <v>203</v>
      </c>
      <c r="N18" s="32"/>
      <c r="P18" s="1" t="b">
        <f>VLOOKUP(A18,[1]Sheet1!A$4:J$50,8,0)=J18</f>
        <v>1</v>
      </c>
    </row>
    <row r="19" spans="1:16" s="1" customFormat="1" ht="94.5">
      <c r="A19" s="11" t="s">
        <v>61</v>
      </c>
      <c r="B19" s="7" t="s">
        <v>62</v>
      </c>
      <c r="C19" s="7" t="str">
        <f>VLOOKUP(A19,[1]Sheet1!A$4:J$50,3,0)</f>
        <v>"Hóa chất hiệu chuẩn  để sử dụng trong hiệu chuẩn của xét nghiệm C-reactive protein (CRP) và C-reactive protein có độ nhạy cao (CRP-hs)
Đạt tiêu chuẩn ISO 13485</v>
      </c>
      <c r="D19" s="42" t="s">
        <v>176</v>
      </c>
      <c r="E19" s="8" t="s">
        <v>63</v>
      </c>
      <c r="F19" s="7" t="s">
        <v>64</v>
      </c>
      <c r="G19" s="13" t="s">
        <v>21</v>
      </c>
      <c r="H19" s="10"/>
      <c r="I19" s="10"/>
      <c r="J19" s="36">
        <v>32</v>
      </c>
      <c r="K19" s="10" t="s">
        <v>22</v>
      </c>
      <c r="L19" s="10" t="s">
        <v>23</v>
      </c>
      <c r="M19" s="10" t="s">
        <v>203</v>
      </c>
      <c r="N19" s="32"/>
      <c r="P19" s="1" t="b">
        <f>VLOOKUP(A19,[1]Sheet1!A$4:J$50,8,0)=J19</f>
        <v>1</v>
      </c>
    </row>
    <row r="20" spans="1:16" s="1" customFormat="1" ht="157.5">
      <c r="A20" s="7" t="s">
        <v>65</v>
      </c>
      <c r="B20" s="7" t="s">
        <v>66</v>
      </c>
      <c r="C20" s="7" t="str">
        <f>VLOOKUP(A20,[1]Sheet1!A$4:J$50,3,0)</f>
        <v>Hóa chất kiểm chuẩn mức 1 để kiểm soát độ chính xác của các thuốc thử đo độ đục: Đạt tiêu chuẩn ISO 13485</v>
      </c>
      <c r="D20" s="42" t="s">
        <v>177</v>
      </c>
      <c r="E20" s="15" t="s">
        <v>67</v>
      </c>
      <c r="F20" s="7" t="s">
        <v>64</v>
      </c>
      <c r="G20" s="13" t="s">
        <v>21</v>
      </c>
      <c r="H20" s="10"/>
      <c r="I20" s="10"/>
      <c r="J20" s="36">
        <v>12</v>
      </c>
      <c r="K20" s="10" t="s">
        <v>22</v>
      </c>
      <c r="L20" s="10" t="s">
        <v>23</v>
      </c>
      <c r="M20" s="10" t="s">
        <v>203</v>
      </c>
      <c r="N20" s="32"/>
      <c r="P20" s="1" t="b">
        <f>VLOOKUP(A20,[1]Sheet1!A$4:J$50,8,0)=J20</f>
        <v>1</v>
      </c>
    </row>
    <row r="21" spans="1:16" s="1" customFormat="1" ht="157.5">
      <c r="A21" s="11" t="s">
        <v>68</v>
      </c>
      <c r="B21" s="7" t="s">
        <v>69</v>
      </c>
      <c r="C21" s="7" t="str">
        <f>VLOOKUP(A21,[1]Sheet1!A$4:J$50,3,0)</f>
        <v>Hóa chất kiểm chuẩn mức 2  để kiểm soát độ chính xác của các thuốc thử đo độ đục.
 Đạt tiêu chuẩn ISO 13485</v>
      </c>
      <c r="D21" s="42" t="s">
        <v>178</v>
      </c>
      <c r="E21" s="16" t="s">
        <v>70</v>
      </c>
      <c r="F21" s="7" t="s">
        <v>64</v>
      </c>
      <c r="G21" s="13" t="s">
        <v>21</v>
      </c>
      <c r="H21" s="10"/>
      <c r="I21" s="10"/>
      <c r="J21" s="36">
        <v>12</v>
      </c>
      <c r="K21" s="10" t="s">
        <v>22</v>
      </c>
      <c r="L21" s="10" t="s">
        <v>23</v>
      </c>
      <c r="M21" s="10" t="s">
        <v>203</v>
      </c>
      <c r="N21" s="32"/>
      <c r="P21" s="1" t="b">
        <f>VLOOKUP(A21,[1]Sheet1!A$4:J$50,8,0)=J21</f>
        <v>1</v>
      </c>
    </row>
    <row r="22" spans="1:16" s="1" customFormat="1" ht="252">
      <c r="A22" s="7" t="s">
        <v>71</v>
      </c>
      <c r="B22" s="7" t="s">
        <v>72</v>
      </c>
      <c r="C22" s="7" t="str">
        <f>VLOOKUP(A22,[1]Sheet1!A$4:J$50,3,0)</f>
        <v>Hóa chất dùng cho xét nghiệm định lượng isoenzyme Creatine Kinase MB (CK-MB) trong huyết thanh, huyết tương.
Dải đo: 8 - 500 U/l 
Bước sóng:  340 nm 
Đạt tiêu chuẩn ISO 13485</v>
      </c>
      <c r="D22" s="42" t="s">
        <v>179</v>
      </c>
      <c r="E22" s="8" t="s">
        <v>73</v>
      </c>
      <c r="F22" s="7" t="s">
        <v>12</v>
      </c>
      <c r="G22" s="13">
        <v>484</v>
      </c>
      <c r="H22" s="10">
        <f>G22*20%</f>
        <v>96.800000000000011</v>
      </c>
      <c r="I22" s="10">
        <f t="shared" si="3"/>
        <v>732</v>
      </c>
      <c r="J22" s="36">
        <f t="shared" si="2"/>
        <v>1312.8</v>
      </c>
      <c r="K22" s="10" t="s">
        <v>13</v>
      </c>
      <c r="L22" s="10"/>
      <c r="M22" s="10" t="s">
        <v>203</v>
      </c>
      <c r="N22" s="32"/>
      <c r="P22" s="1" t="b">
        <f>VLOOKUP(A22,[1]Sheet1!A$4:J$50,8,0)=J22</f>
        <v>1</v>
      </c>
    </row>
    <row r="23" spans="1:16" s="1" customFormat="1" ht="157.5">
      <c r="A23" s="11" t="s">
        <v>74</v>
      </c>
      <c r="B23" s="7" t="s">
        <v>75</v>
      </c>
      <c r="C23" s="7" t="str">
        <f>VLOOKUP(A23,[1]Sheet1!A$4:J$50,3,0)</f>
        <v>" Bộ Hóa chất kiểm chuẩn 3 mức để kiểm soát độ chính xác trong xét nghiệm định lượng isoenzyme Creatine Kinase MB (CK-MB)
CK-MB Control Mức 1:  mức thấp
CK-MB Control Mức 2: mức bình thường.
CK-MB Control Mức 3: mức bệnh lý
Đạt tiêu chuẩn ISO 13485</v>
      </c>
      <c r="D23" s="42" t="s">
        <v>180</v>
      </c>
      <c r="E23" s="8" t="s">
        <v>76</v>
      </c>
      <c r="F23" s="7" t="s">
        <v>20</v>
      </c>
      <c r="G23" s="13" t="s">
        <v>21</v>
      </c>
      <c r="H23" s="10"/>
      <c r="I23" s="10"/>
      <c r="J23" s="36">
        <v>6</v>
      </c>
      <c r="K23" s="10" t="s">
        <v>22</v>
      </c>
      <c r="L23" s="10" t="s">
        <v>23</v>
      </c>
      <c r="M23" s="10" t="s">
        <v>203</v>
      </c>
      <c r="N23" s="32"/>
      <c r="P23" s="1" t="b">
        <f>VLOOKUP(A23,[1]Sheet1!A$4:J$50,8,0)=J23</f>
        <v>1</v>
      </c>
    </row>
    <row r="24" spans="1:16" s="1" customFormat="1" ht="204.75">
      <c r="A24" s="7" t="s">
        <v>77</v>
      </c>
      <c r="B24" s="7" t="s">
        <v>78</v>
      </c>
      <c r="C24" s="7" t="str">
        <f>VLOOKUP(A24,[1]Sheet1!A$4:J$50,3,0)</f>
        <v>Hóa chất dùng cho xét nghiệm định lượng Bilirubin trực tiếp trong huyết thanh và huyết tương.
Dải đo: 0.1 mg/dL - 12 mg/dl (120mg/l)
Đạt tiêu chuẩn ISO 13485</v>
      </c>
      <c r="D24" s="42" t="s">
        <v>181</v>
      </c>
      <c r="E24" s="8" t="s">
        <v>79</v>
      </c>
      <c r="F24" s="7" t="s">
        <v>12</v>
      </c>
      <c r="G24" s="13">
        <v>46</v>
      </c>
      <c r="H24" s="10">
        <f t="shared" si="0"/>
        <v>9.2000000000000011</v>
      </c>
      <c r="I24" s="10">
        <f t="shared" si="3"/>
        <v>732</v>
      </c>
      <c r="J24" s="36">
        <f t="shared" si="2"/>
        <v>787.2</v>
      </c>
      <c r="K24" s="10" t="s">
        <v>13</v>
      </c>
      <c r="L24" s="17" t="s">
        <v>80</v>
      </c>
      <c r="M24" s="10" t="s">
        <v>203</v>
      </c>
      <c r="N24" s="32" t="s">
        <v>208</v>
      </c>
      <c r="P24" s="1" t="b">
        <f>VLOOKUP(A24,[1]Sheet1!A$4:J$50,8,0)=J24</f>
        <v>1</v>
      </c>
    </row>
    <row r="25" spans="1:16" s="1" customFormat="1" ht="220.5">
      <c r="A25" s="11" t="s">
        <v>81</v>
      </c>
      <c r="B25" s="7" t="s">
        <v>82</v>
      </c>
      <c r="C25" s="7" t="str">
        <f>VLOOKUP(A25,[1]Sheet1!A$4:J$50,3,0)</f>
        <v>Hóa chất dùng cho xét nghiệm định lượng Bilirubin toàn phần trong huyết thanh và huyết tương.
Dải đo: 0.1 mg/dL - 30 mg/dl (300mg/l)
Đạt tiêu chuẩn ISO 13485</v>
      </c>
      <c r="D25" s="42" t="s">
        <v>182</v>
      </c>
      <c r="E25" s="8" t="s">
        <v>83</v>
      </c>
      <c r="F25" s="7" t="s">
        <v>12</v>
      </c>
      <c r="G25" s="13">
        <v>46</v>
      </c>
      <c r="H25" s="10">
        <f t="shared" si="0"/>
        <v>9.2000000000000011</v>
      </c>
      <c r="I25" s="10">
        <f t="shared" si="3"/>
        <v>732</v>
      </c>
      <c r="J25" s="36">
        <f t="shared" si="2"/>
        <v>787.2</v>
      </c>
      <c r="K25" s="10" t="s">
        <v>13</v>
      </c>
      <c r="L25" s="17" t="s">
        <v>80</v>
      </c>
      <c r="M25" s="10" t="s">
        <v>203</v>
      </c>
      <c r="N25" s="32" t="s">
        <v>208</v>
      </c>
      <c r="P25" s="1" t="b">
        <f>VLOOKUP(A25,[1]Sheet1!A$4:J$50,8,0)=J25</f>
        <v>1</v>
      </c>
    </row>
    <row r="26" spans="1:16" s="1" customFormat="1" ht="173.25">
      <c r="A26" s="7" t="s">
        <v>84</v>
      </c>
      <c r="B26" s="7" t="s">
        <v>85</v>
      </c>
      <c r="C26" s="7" t="str">
        <f>VLOOKUP(A26,[1]Sheet1!A$4:J$50,3,0)</f>
        <v>Hóa chất dùng cho xét nghiệm định lượng Protein toàn phần trong huyết thanh.
Dải đo: 0 - 17 g/dl
Đạt tiêu chuẩn ISO 13485</v>
      </c>
      <c r="D26" s="42" t="s">
        <v>183</v>
      </c>
      <c r="E26" s="8" t="s">
        <v>86</v>
      </c>
      <c r="F26" s="7" t="s">
        <v>12</v>
      </c>
      <c r="G26" s="13">
        <v>52</v>
      </c>
      <c r="H26" s="10">
        <f t="shared" si="0"/>
        <v>10.4</v>
      </c>
      <c r="I26" s="10">
        <f t="shared" si="3"/>
        <v>732</v>
      </c>
      <c r="J26" s="36">
        <f t="shared" si="2"/>
        <v>794.4</v>
      </c>
      <c r="K26" s="10" t="s">
        <v>13</v>
      </c>
      <c r="L26" s="17" t="s">
        <v>80</v>
      </c>
      <c r="M26" s="10" t="s">
        <v>203</v>
      </c>
      <c r="N26" s="32" t="s">
        <v>208</v>
      </c>
      <c r="P26" s="1" t="b">
        <f>VLOOKUP(A26,[1]Sheet1!A$4:J$50,8,0)=J26</f>
        <v>1</v>
      </c>
    </row>
    <row r="27" spans="1:16" s="1" customFormat="1" ht="173.25">
      <c r="A27" s="11" t="s">
        <v>87</v>
      </c>
      <c r="B27" s="7" t="s">
        <v>88</v>
      </c>
      <c r="C27" s="7" t="str">
        <f>VLOOKUP(A27,[1]Sheet1!A$4:J$50,3,0)</f>
        <v>Hóa chất dùng cho xét nghiệm định lượng Albumin trong huyết thanh.
Dải đo: 0 - 7 g/dl
Đạt tiêu chuẩn ISO 13485</v>
      </c>
      <c r="D27" s="42" t="s">
        <v>184</v>
      </c>
      <c r="E27" s="8" t="s">
        <v>89</v>
      </c>
      <c r="F27" s="7" t="s">
        <v>12</v>
      </c>
      <c r="G27" s="13">
        <v>52</v>
      </c>
      <c r="H27" s="10">
        <f t="shared" si="0"/>
        <v>10.4</v>
      </c>
      <c r="I27" s="10">
        <f t="shared" si="3"/>
        <v>732</v>
      </c>
      <c r="J27" s="36">
        <f t="shared" si="2"/>
        <v>794.4</v>
      </c>
      <c r="K27" s="10" t="s">
        <v>13</v>
      </c>
      <c r="L27" s="17" t="s">
        <v>80</v>
      </c>
      <c r="M27" s="10" t="s">
        <v>203</v>
      </c>
      <c r="N27" s="32" t="s">
        <v>208</v>
      </c>
      <c r="P27" s="1" t="b">
        <f>VLOOKUP(A27,[1]Sheet1!A$4:J$50,8,0)=J27</f>
        <v>1</v>
      </c>
    </row>
    <row r="28" spans="1:16" s="1" customFormat="1" ht="204.75">
      <c r="A28" s="7" t="s">
        <v>90</v>
      </c>
      <c r="B28" s="7" t="s">
        <v>91</v>
      </c>
      <c r="C28" s="7" t="str">
        <f>VLOOKUP(A28,[1]Sheet1!A$4:J$50,3,0)</f>
        <v>Hóa chất dùng cho xét nghiệm định lượng calcium trong huyết thanh, huyết tương và nước tiểu.
Dải đo: 2,5 - 20 mg/dl 
Đạt tiêu chuẩn ISO 13485</v>
      </c>
      <c r="D28" s="42" t="s">
        <v>185</v>
      </c>
      <c r="E28" s="8" t="s">
        <v>92</v>
      </c>
      <c r="F28" s="7" t="s">
        <v>12</v>
      </c>
      <c r="G28" s="13">
        <v>23</v>
      </c>
      <c r="H28" s="10">
        <f t="shared" si="0"/>
        <v>4.6000000000000005</v>
      </c>
      <c r="I28" s="10">
        <f t="shared" si="3"/>
        <v>732</v>
      </c>
      <c r="J28" s="36">
        <f t="shared" si="2"/>
        <v>759.6</v>
      </c>
      <c r="K28" s="10" t="s">
        <v>13</v>
      </c>
      <c r="L28" s="17" t="s">
        <v>80</v>
      </c>
      <c r="M28" s="10" t="s">
        <v>203</v>
      </c>
      <c r="N28" s="32" t="s">
        <v>208</v>
      </c>
      <c r="P28" s="1" t="b">
        <f>VLOOKUP(A28,[1]Sheet1!A$4:J$50,8,0)=J28</f>
        <v>1</v>
      </c>
    </row>
    <row r="29" spans="1:16" s="1" customFormat="1" ht="189">
      <c r="A29" s="11" t="s">
        <v>93</v>
      </c>
      <c r="B29" s="7" t="s">
        <v>94</v>
      </c>
      <c r="C29" s="7" t="str">
        <f>VLOOKUP(A29,[1]Sheet1!A$4:J$50,3,0)</f>
        <v>Hóa chất dùng cho xét nghiệm định lượng cholinesterase trong huyết thanh, huyết tương.
Dải đo: 70 - 14000 U/l
Đạt tiêu chuẩn ISO 13485</v>
      </c>
      <c r="D29" s="42" t="s">
        <v>186</v>
      </c>
      <c r="E29" s="8" t="s">
        <v>95</v>
      </c>
      <c r="F29" s="7" t="s">
        <v>12</v>
      </c>
      <c r="G29" s="13">
        <v>7</v>
      </c>
      <c r="H29" s="10">
        <f t="shared" si="0"/>
        <v>1.4000000000000001</v>
      </c>
      <c r="I29" s="10">
        <f t="shared" si="3"/>
        <v>732</v>
      </c>
      <c r="J29" s="36">
        <f t="shared" si="2"/>
        <v>740.4</v>
      </c>
      <c r="K29" s="10" t="s">
        <v>13</v>
      </c>
      <c r="L29" s="17" t="s">
        <v>80</v>
      </c>
      <c r="M29" s="10" t="s">
        <v>203</v>
      </c>
      <c r="N29" s="32" t="s">
        <v>206</v>
      </c>
      <c r="P29" s="1" t="b">
        <f>VLOOKUP(A29,[1]Sheet1!A$4:J$50,8,0)=J29</f>
        <v>1</v>
      </c>
    </row>
    <row r="30" spans="1:16" s="1" customFormat="1" ht="176.25">
      <c r="A30" s="7" t="s">
        <v>96</v>
      </c>
      <c r="B30" s="7" t="s">
        <v>97</v>
      </c>
      <c r="C30" s="7" t="str">
        <f>VLOOKUP(A30,[1]Sheet1!A$4:J$50,3,0)</f>
        <v>Hóa chất để xác định định lượng alcohol trong huyết thanh, huyết tương, máu toàn phần hoặc nước tiểu người.
Dải tuyến tính ≥ 300 mg/dL (65 mmol/L). 
Giới hạn phát hiện: khoảng ≤ 10 mg/dL.
Tiêu chuẩn chất lượng: ISO 13485</v>
      </c>
      <c r="D30" s="42" t="s">
        <v>187</v>
      </c>
      <c r="E30" s="18" t="s">
        <v>98</v>
      </c>
      <c r="F30" s="7" t="s">
        <v>12</v>
      </c>
      <c r="G30" s="13">
        <v>163</v>
      </c>
      <c r="H30" s="10">
        <f t="shared" si="0"/>
        <v>32.6</v>
      </c>
      <c r="I30" s="10">
        <f t="shared" si="3"/>
        <v>732</v>
      </c>
      <c r="J30" s="36">
        <f t="shared" si="2"/>
        <v>927.6</v>
      </c>
      <c r="K30" s="10" t="s">
        <v>13</v>
      </c>
      <c r="L30" s="10"/>
      <c r="M30" s="10" t="s">
        <v>203</v>
      </c>
      <c r="N30" s="32"/>
      <c r="P30" s="1" t="b">
        <f>VLOOKUP(A30,[1]Sheet1!A$4:J$50,8,0)=J30</f>
        <v>1</v>
      </c>
    </row>
    <row r="31" spans="1:16" s="1" customFormat="1" ht="110.25">
      <c r="A31" s="11" t="s">
        <v>99</v>
      </c>
      <c r="B31" s="7" t="s">
        <v>100</v>
      </c>
      <c r="C31" s="7" t="str">
        <f>VLOOKUP(A31,[1]Sheet1!A$4:J$50,3,0)</f>
        <v>Hoá chất để kiểm soát chất lượng xét nghiệm định lượng Ethanol mức bình thường
Tiêu chuẩn chất lượng: ISO 13485</v>
      </c>
      <c r="D31" s="42" t="s">
        <v>188</v>
      </c>
      <c r="E31" s="18" t="s">
        <v>101</v>
      </c>
      <c r="F31" s="7" t="s">
        <v>102</v>
      </c>
      <c r="G31" s="13" t="s">
        <v>21</v>
      </c>
      <c r="H31" s="10"/>
      <c r="I31" s="10"/>
      <c r="J31" s="36">
        <v>20</v>
      </c>
      <c r="K31" s="10" t="s">
        <v>22</v>
      </c>
      <c r="L31" s="10" t="s">
        <v>23</v>
      </c>
      <c r="M31" s="10" t="s">
        <v>203</v>
      </c>
      <c r="N31" s="32"/>
      <c r="P31" s="1" t="b">
        <f>VLOOKUP(A31,[1]Sheet1!A$4:J$50,8,0)=J31</f>
        <v>1</v>
      </c>
    </row>
    <row r="32" spans="1:16" s="1" customFormat="1" ht="126">
      <c r="A32" s="7" t="s">
        <v>103</v>
      </c>
      <c r="B32" s="7" t="s">
        <v>104</v>
      </c>
      <c r="C32" s="7" t="str">
        <f>VLOOKUP(A32,[1]Sheet1!A$4:J$50,3,0)</f>
        <v>Hoá chất để kiểm soát chất lượng xét nghiệm định lượng Ethanol mức cao
Tiêu chuẩn chất lượng: ISO 13485</v>
      </c>
      <c r="D32" s="42" t="s">
        <v>189</v>
      </c>
      <c r="E32" s="18" t="s">
        <v>105</v>
      </c>
      <c r="F32" s="7" t="s">
        <v>102</v>
      </c>
      <c r="G32" s="13" t="s">
        <v>21</v>
      </c>
      <c r="H32" s="10"/>
      <c r="I32" s="10"/>
      <c r="J32" s="36">
        <v>20</v>
      </c>
      <c r="K32" s="10" t="s">
        <v>22</v>
      </c>
      <c r="L32" s="10" t="s">
        <v>23</v>
      </c>
      <c r="M32" s="10" t="s">
        <v>203</v>
      </c>
      <c r="N32" s="32"/>
      <c r="P32" s="1" t="b">
        <f>VLOOKUP(A32,[1]Sheet1!A$4:J$50,8,0)=J32</f>
        <v>1</v>
      </c>
    </row>
    <row r="33" spans="1:17" s="1" customFormat="1" ht="252">
      <c r="A33" s="11" t="s">
        <v>106</v>
      </c>
      <c r="B33" s="7" t="s">
        <v>107</v>
      </c>
      <c r="C33" s="7" t="str">
        <f>VLOOKUP(A33,[1]Sheet1!A$4:J$50,3,0)</f>
        <v>Hóa chất dùng cho xét nghiệm định lượng cholesterol LDL trong huyết thanh hoặc huyết tương.
Dải đo: 1-300 mg/dL
Đạt tiêu chuẩn ISO 13485</v>
      </c>
      <c r="D33" s="42" t="s">
        <v>190</v>
      </c>
      <c r="E33" s="18" t="s">
        <v>108</v>
      </c>
      <c r="F33" s="7" t="s">
        <v>12</v>
      </c>
      <c r="G33" s="13" t="s">
        <v>109</v>
      </c>
      <c r="H33" s="10"/>
      <c r="I33" s="10"/>
      <c r="J33" s="36">
        <v>3000</v>
      </c>
      <c r="K33" s="10" t="s">
        <v>110</v>
      </c>
      <c r="L33" s="17" t="s">
        <v>111</v>
      </c>
      <c r="M33" s="10" t="s">
        <v>203</v>
      </c>
      <c r="N33" s="32"/>
      <c r="P33" s="1" t="b">
        <f>VLOOKUP(A33,[1]Sheet1!A$4:J$50,8,0)=J33</f>
        <v>1</v>
      </c>
    </row>
    <row r="34" spans="1:17" s="1" customFormat="1" ht="157.5">
      <c r="A34" s="7" t="s">
        <v>112</v>
      </c>
      <c r="B34" s="7" t="s">
        <v>113</v>
      </c>
      <c r="C34" s="7" t="str">
        <f>VLOOKUP(A34,[1]Sheet1!A$4:J$50,3,0)</f>
        <v>Dung dịch vệ sinh có tính kiềm được sử dụng cho hệ thống phản ứng trong quá trình kiểm tra mẫu in vitro bằng máy phân tích sinh hóa tự động. Một số protein còn sót lại trong hệ thống phản ứng cần được làm sạch.
Tiêu chuẩn chất lượng: ISO 13485:2016</v>
      </c>
      <c r="D34" s="42" t="s">
        <v>191</v>
      </c>
      <c r="E34" s="12" t="s">
        <v>114</v>
      </c>
      <c r="F34" s="7" t="s">
        <v>102</v>
      </c>
      <c r="G34" s="9">
        <v>250</v>
      </c>
      <c r="H34" s="10"/>
      <c r="I34" s="10"/>
      <c r="J34" s="36">
        <v>300</v>
      </c>
      <c r="K34" s="10" t="s">
        <v>115</v>
      </c>
      <c r="L34" s="10" t="s">
        <v>116</v>
      </c>
      <c r="M34" s="10" t="s">
        <v>203</v>
      </c>
      <c r="N34" s="32"/>
      <c r="P34" s="1" t="b">
        <f>VLOOKUP(A34,[1]Sheet1!A$4:J$50,8,0)=J34</f>
        <v>0</v>
      </c>
    </row>
    <row r="35" spans="1:17" s="1" customFormat="1" ht="157.5">
      <c r="A35" s="11" t="s">
        <v>117</v>
      </c>
      <c r="B35" s="7" t="s">
        <v>118</v>
      </c>
      <c r="C35" s="7" t="str">
        <f>VLOOKUP(A35,[1]Sheet1!A$4:J$50,3,0)</f>
        <v>Dung dịch vệ sinh có tính acid được sử dụng cho hệ thống phản ứng trong quá trình kiểm tra mẫu in vitro bằng máy phân tích sinh hóa tự động. Một số protein còn sót lại trong hệ thống phản ứng cần được làm sạch.
Tiêu chuẩn chất lượng: ISO 13485:2016</v>
      </c>
      <c r="D35" s="42" t="s">
        <v>192</v>
      </c>
      <c r="E35" s="12" t="s">
        <v>119</v>
      </c>
      <c r="F35" s="7" t="s">
        <v>102</v>
      </c>
      <c r="G35" s="9">
        <v>250</v>
      </c>
      <c r="H35" s="10"/>
      <c r="I35" s="10"/>
      <c r="J35" s="36">
        <v>300</v>
      </c>
      <c r="K35" s="10" t="s">
        <v>115</v>
      </c>
      <c r="L35" s="10" t="s">
        <v>116</v>
      </c>
      <c r="M35" s="10" t="s">
        <v>203</v>
      </c>
      <c r="N35" s="32"/>
      <c r="P35" s="1" t="b">
        <f>VLOOKUP(A35,[1]Sheet1!A$4:J$50,8,0)=J35</f>
        <v>0</v>
      </c>
    </row>
    <row r="36" spans="1:17" s="1" customFormat="1" ht="78.75">
      <c r="A36" s="7" t="s">
        <v>120</v>
      </c>
      <c r="B36" s="7" t="s">
        <v>121</v>
      </c>
      <c r="C36" s="7" t="str">
        <f>VLOOKUP(A36,[1]Sheet1!A$4:J$50,3,0)</f>
        <v>Dung dịch kiềm dùng tẩy rửa hệ thống máy sinh hóa làm sạch đầu dò, thanh khuấy và cuvet.
Tiêu chuẩn chất lượng: ISO 13485</v>
      </c>
      <c r="D36" s="42" t="s">
        <v>193</v>
      </c>
      <c r="E36" s="12" t="s">
        <v>122</v>
      </c>
      <c r="F36" s="7" t="s">
        <v>102</v>
      </c>
      <c r="G36" s="9">
        <v>23000</v>
      </c>
      <c r="H36" s="10"/>
      <c r="I36" s="10"/>
      <c r="J36" s="36">
        <v>25000</v>
      </c>
      <c r="K36" s="10" t="s">
        <v>115</v>
      </c>
      <c r="L36" s="10" t="s">
        <v>116</v>
      </c>
      <c r="M36" s="10" t="s">
        <v>203</v>
      </c>
      <c r="N36" s="32"/>
      <c r="P36" s="1" t="b">
        <f>VLOOKUP(A36,[1]Sheet1!A$4:J$50,8,0)=J36</f>
        <v>1</v>
      </c>
    </row>
    <row r="37" spans="1:17" s="1" customFormat="1" ht="267.75">
      <c r="A37" s="11" t="s">
        <v>123</v>
      </c>
      <c r="B37" s="7" t="s">
        <v>124</v>
      </c>
      <c r="C37" s="7" t="str">
        <f>VLOOKUP(A37,[1]Sheet1!A$4:J$50,3,0)</f>
        <v>Hóa chất kiểm chuẩn 2 mức để sử dụng trong xét nghiệm Acid Uric, Albumin, Bilirubin Direct, Bilirubin Total, Calcium, cholesterol, creatinine, phosphorus, glucose, HDL cholesterol, iron, lactate, LDL Colesterol, Lithium, magnesium, total proteins, triglycerides, urea, UIBC, Alanina aminotransferasa (GPT/ALT), Amilasa, Aspartato aminotransferasa (GOT/AST), Cholinesterase, Creatina kinasa, acid phosphatase, alkaline phosphatase, γ-glutamyl transferase, lactate deshydrogenase, lipase.
Control Level 1:  nồng độ bình thường
Control Level 2:  nồng độ bệnh lý
Đạt tiêu chuẩn ISO 13485</v>
      </c>
      <c r="D37" s="42" t="s">
        <v>194</v>
      </c>
      <c r="E37" s="8" t="s">
        <v>125</v>
      </c>
      <c r="F37" s="7" t="s">
        <v>102</v>
      </c>
      <c r="G37" s="19"/>
      <c r="H37" s="10"/>
      <c r="I37" s="13" t="s">
        <v>126</v>
      </c>
      <c r="J37" s="37" t="s">
        <v>127</v>
      </c>
      <c r="K37" s="10" t="s">
        <v>27</v>
      </c>
      <c r="L37" s="10"/>
      <c r="M37" s="10" t="s">
        <v>203</v>
      </c>
      <c r="N37" s="32"/>
      <c r="P37" s="1" t="b">
        <f>VLOOKUP(A37,[1]Sheet1!A$4:J$50,8,0)=J37</f>
        <v>1</v>
      </c>
    </row>
    <row r="38" spans="1:17" s="1" customFormat="1" ht="252">
      <c r="A38" s="7" t="s">
        <v>128</v>
      </c>
      <c r="B38" s="7" t="s">
        <v>129</v>
      </c>
      <c r="C38" s="7" t="str">
        <f>VLOOKUP(A38,[1]Sheet1!A$4:J$50,3,0)</f>
        <v>Hóa chất hiệu chuẩn dùng cho các xét nghiệm sinh hóa: Acid Uric, Albumin, Bilirubin Direct, Bilirubin Total, Calcium, cholesterol, creatinine, phosphorus, glucose, HDL cholesterol, iron, lactate, magnesium, total proteins, triglycerides, urea, LDL cholesterol,Lithium, UIBC, Alanina aminotransferasa (GPT/ALT), Amilasa, Aspartato aminotransferasa (GOT/AST), Cholinesterase, Creatina Kinasa, Creatina Kinasa-MB, acid phosphatase, alkaline phosphatase, γ-glutamyl transferase, lactate deshydrogenase, lipase.
Đạt tiêu chuẩn ISO 13485</v>
      </c>
      <c r="D38" s="42" t="s">
        <v>195</v>
      </c>
      <c r="E38" s="8" t="s">
        <v>130</v>
      </c>
      <c r="F38" s="7" t="s">
        <v>102</v>
      </c>
      <c r="G38" s="20"/>
      <c r="H38" s="10"/>
      <c r="I38" s="13">
        <v>36</v>
      </c>
      <c r="J38" s="36">
        <v>36</v>
      </c>
      <c r="K38" s="10" t="s">
        <v>27</v>
      </c>
      <c r="L38" s="10"/>
      <c r="M38" s="10" t="s">
        <v>203</v>
      </c>
      <c r="N38" s="32"/>
      <c r="P38" s="1" t="b">
        <f>VLOOKUP(A38,[1]Sheet1!A$4:J$50,8,0)=J38</f>
        <v>1</v>
      </c>
    </row>
    <row r="39" spans="1:17" ht="78.75">
      <c r="A39" s="11" t="s">
        <v>131</v>
      </c>
      <c r="B39" s="7" t="s">
        <v>132</v>
      </c>
      <c r="C39" s="7" t="str">
        <f>VLOOKUP(A39,[1]Sheet1!A$4:J$50,3,0)</f>
        <v>Dung tích: Mẫu Cup 2.5-3ml. 
Chất liệu: polystyrene (PS)</v>
      </c>
      <c r="D39" s="42" t="s">
        <v>133</v>
      </c>
      <c r="E39" s="21" t="s">
        <v>133</v>
      </c>
      <c r="F39" s="7" t="s">
        <v>134</v>
      </c>
      <c r="G39" s="22"/>
      <c r="H39" s="10"/>
      <c r="I39" s="10"/>
      <c r="J39" s="36">
        <v>1000</v>
      </c>
      <c r="K39" s="10"/>
      <c r="L39" s="10" t="s">
        <v>23</v>
      </c>
      <c r="M39" s="10" t="s">
        <v>203</v>
      </c>
      <c r="N39" s="32"/>
      <c r="O39" s="1"/>
      <c r="P39" s="1" t="b">
        <f>VLOOKUP(A39,[1]Sheet1!A$4:J$50,8,0)=J39</f>
        <v>1</v>
      </c>
      <c r="Q39" s="1"/>
    </row>
    <row r="40" spans="1:17" ht="15.75">
      <c r="A40" s="5">
        <v>2</v>
      </c>
      <c r="B40" s="48" t="s">
        <v>135</v>
      </c>
      <c r="C40" s="48"/>
      <c r="D40" s="48"/>
      <c r="E40" s="48"/>
      <c r="F40" s="48"/>
      <c r="G40" s="48"/>
      <c r="H40" s="48"/>
      <c r="I40" s="48"/>
      <c r="J40" s="48"/>
      <c r="K40" s="48"/>
      <c r="L40" s="48"/>
      <c r="M40" s="31"/>
      <c r="N40" s="31"/>
    </row>
    <row r="41" spans="1:17" s="1" customFormat="1" ht="409.5" customHeight="1">
      <c r="A41" s="7" t="s">
        <v>136</v>
      </c>
      <c r="B41" s="7" t="s">
        <v>137</v>
      </c>
      <c r="C41" s="7" t="str">
        <f>VLOOKUP(A41,[1]Sheet1!A$4:J$50,3,0)</f>
        <v xml:space="preserve"> Tổng phân tích tế bào máo ngoại vi bằng máy đếm Leser</v>
      </c>
      <c r="D41" s="42" t="s">
        <v>196</v>
      </c>
      <c r="E41" s="44" t="s">
        <v>138</v>
      </c>
      <c r="F41" s="7" t="s">
        <v>12</v>
      </c>
      <c r="G41" s="24">
        <v>13579</v>
      </c>
      <c r="H41" s="24">
        <f>G41*20%</f>
        <v>2715.8</v>
      </c>
      <c r="I41" s="10">
        <f>(360*3)+12</f>
        <v>1092</v>
      </c>
      <c r="J41" s="38">
        <f>G41+H41+I41</f>
        <v>17386.8</v>
      </c>
      <c r="K41" s="10" t="s">
        <v>139</v>
      </c>
      <c r="L41" s="24" t="s">
        <v>140</v>
      </c>
      <c r="M41" s="10" t="s">
        <v>203</v>
      </c>
      <c r="N41" s="32"/>
      <c r="P41" s="1" t="b">
        <f>VLOOKUP(A41,[1]Sheet1!A$4:J$50,8,0)=J41</f>
        <v>1</v>
      </c>
    </row>
    <row r="42" spans="1:17" s="1" customFormat="1" ht="408.95" customHeight="1">
      <c r="A42" s="7" t="s">
        <v>156</v>
      </c>
      <c r="B42" s="7"/>
      <c r="C42" s="7" t="str">
        <f>VLOOKUP(A42,[1]Sheet1!A$4:J$50,3,0)</f>
        <v xml:space="preserve">- Chất tẩy rửa nhằm mục đích loại bỏ vết máu để làm sạch đường dẩn dòng chảy của máy phân tích huyết học
Đạt tiêu chuẩn ISO
</v>
      </c>
      <c r="D42" s="42"/>
      <c r="E42" s="23"/>
      <c r="F42" s="33" t="s">
        <v>64</v>
      </c>
      <c r="G42" s="24"/>
      <c r="H42" s="24"/>
      <c r="I42" s="10"/>
      <c r="J42" s="38"/>
      <c r="K42" s="10"/>
      <c r="L42" s="24"/>
      <c r="M42" s="24" t="s">
        <v>202</v>
      </c>
      <c r="N42" s="32"/>
      <c r="P42" s="1" t="b">
        <f>VLOOKUP(A42,[1]Sheet1!A$4:J$50,8,0)=J42</f>
        <v>0</v>
      </c>
    </row>
    <row r="43" spans="1:17" s="1" customFormat="1" ht="78.75">
      <c r="A43" s="7" t="s">
        <v>141</v>
      </c>
      <c r="B43" s="25" t="s">
        <v>142</v>
      </c>
      <c r="C43" s="7" t="str">
        <f>VLOOKUP(A43,[1]Sheet1!A$4:J$50,3,0)</f>
        <v>- Chất tẩy rửa mạnh gốc axit hypoclorơ nhằm loại bỏ vết máu để làm sạch đường dần dòng chảy cho máy phân tích huyết học
Đạt tiêu chuẩn ISO</v>
      </c>
      <c r="D43" s="42" t="s">
        <v>197</v>
      </c>
      <c r="E43" s="28" t="s">
        <v>143</v>
      </c>
      <c r="F43" s="13" t="s">
        <v>64</v>
      </c>
      <c r="G43" s="7"/>
      <c r="H43" s="7"/>
      <c r="I43" s="7"/>
      <c r="J43" s="38">
        <v>2500</v>
      </c>
      <c r="K43" s="7" t="s">
        <v>144</v>
      </c>
      <c r="L43" s="7" t="s">
        <v>23</v>
      </c>
      <c r="M43" s="10" t="s">
        <v>203</v>
      </c>
      <c r="N43" s="32"/>
      <c r="P43" s="1" t="b">
        <f>VLOOKUP(A43,[1]Sheet1!A$4:J$50,8,0)=J43</f>
        <v>1</v>
      </c>
    </row>
    <row r="44" spans="1:17" s="1" customFormat="1" ht="141.75">
      <c r="A44" s="7" t="s">
        <v>146</v>
      </c>
      <c r="B44" s="7" t="s">
        <v>145</v>
      </c>
      <c r="C44" s="7" t="str">
        <f>VLOOKUP(A44,[1]Sheet1!A$4:J$50,3,0)</f>
        <v xml:space="preserve">- Vật liệu kiểm soát sử dụng cho máy huyết học </v>
      </c>
      <c r="D44" s="42" t="s">
        <v>198</v>
      </c>
      <c r="E44" s="29" t="s">
        <v>147</v>
      </c>
      <c r="F44" s="13" t="s">
        <v>20</v>
      </c>
      <c r="G44" s="29" t="s">
        <v>148</v>
      </c>
      <c r="H44" s="13"/>
      <c r="I44" s="29" t="s">
        <v>148</v>
      </c>
      <c r="J44" s="39" t="s">
        <v>149</v>
      </c>
      <c r="K44" s="13" t="s">
        <v>27</v>
      </c>
      <c r="L44" s="13"/>
      <c r="M44" s="10" t="s">
        <v>203</v>
      </c>
      <c r="N44" s="32"/>
      <c r="P44" s="1" t="b">
        <f>VLOOKUP(A44,[1]Sheet1!A$4:J$50,8,0)=J44</f>
        <v>1</v>
      </c>
    </row>
    <row r="45" spans="1:17" s="1" customFormat="1" ht="204.75">
      <c r="A45" s="13" t="s">
        <v>150</v>
      </c>
      <c r="B45" s="13" t="s">
        <v>151</v>
      </c>
      <c r="C45" s="7" t="str">
        <f>VLOOKUP(A45,[1]Sheet1!A$4:J$50,3,0)</f>
        <v>- Hóa chất hiệu chuẩn được sử dụng để hiệu chuẩn các thông số bao gồm WBC, RBC, HGB, MCV, HCT và PLT của các hệ thống phân tích huyết học.</v>
      </c>
      <c r="D45" s="42" t="s">
        <v>199</v>
      </c>
      <c r="E45" s="29" t="s">
        <v>152</v>
      </c>
      <c r="F45" s="13" t="s">
        <v>20</v>
      </c>
      <c r="G45" s="13" t="s">
        <v>21</v>
      </c>
      <c r="H45" s="13"/>
      <c r="I45" s="13"/>
      <c r="J45" s="39" t="s">
        <v>153</v>
      </c>
      <c r="K45" s="13" t="s">
        <v>27</v>
      </c>
      <c r="L45" s="7" t="s">
        <v>23</v>
      </c>
      <c r="M45" s="7" t="s">
        <v>201</v>
      </c>
      <c r="N45" s="32"/>
      <c r="P45" s="1" t="b">
        <f>VLOOKUP(A45,[1]Sheet1!A$4:J$50,8,0)=J45</f>
        <v>0</v>
      </c>
    </row>
    <row r="47" spans="1:17" ht="18.75">
      <c r="A47" s="47" t="s">
        <v>154</v>
      </c>
      <c r="B47" s="47"/>
      <c r="C47" s="47"/>
      <c r="D47" s="47"/>
      <c r="E47" s="47"/>
      <c r="F47" s="27"/>
      <c r="G47" s="47" t="s">
        <v>155</v>
      </c>
      <c r="H47" s="47"/>
      <c r="I47" s="47"/>
      <c r="J47" s="47"/>
      <c r="K47" s="47"/>
      <c r="L47" s="47"/>
      <c r="M47" s="26"/>
      <c r="N47" s="26"/>
    </row>
  </sheetData>
  <autoFilter ref="A2:Q45" xr:uid="{00000000-0009-0000-0000-000001000000}"/>
  <mergeCells count="5">
    <mergeCell ref="A1:L1"/>
    <mergeCell ref="B3:L3"/>
    <mergeCell ref="B40:L40"/>
    <mergeCell ref="A47:E47"/>
    <mergeCell ref="G47:L47"/>
  </mergeCells>
  <pageMargins left="0.23611111111111099" right="7.8472222222222193E-2" top="0.74791666666666701" bottom="0.31458333333333299" header="0.51180555555555596" footer="0.31458333333333299"/>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Danh mục </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pc</cp:lastModifiedBy>
  <cp:lastPrinted>2026-04-19T22:30:41Z</cp:lastPrinted>
  <dcterms:created xsi:type="dcterms:W3CDTF">2026-04-01T15:25:00Z</dcterms:created>
  <dcterms:modified xsi:type="dcterms:W3CDTF">2026-04-19T22:36:17Z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146783501A23412D9C50E17A9F12A556_12</vt:lpwstr>
  </property>
  <property fmtid="{D5CDD505-2E9C-101B-9397-08002B2CF9AE}" pid="3" name="KSOProductBuildVer">
    <vt:lpwstr>1033-12.1.0.25830</vt:lpwstr>
  </property>
  <property fmtid="{D5CDD505-2E9C-101B-9397-08002B2CF9AE}" pid="4" name="CalculationRule">
    <vt:i4>0</vt:i4>
  </property>
</Properties>
</file>